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nalyza" sheetId="1" r:id="rId1"/>
    <sheet name="Graf1" sheetId="2" r:id="rId2"/>
    <sheet name="Zdroj_Graf" sheetId="3" r:id="rId3"/>
    <sheet name="Original_WRC_Results" sheetId="4" r:id="rId4"/>
    <sheet name="Splits_My" sheetId="5" r:id="rId5"/>
    <sheet name="Splits_Horovi" sheetId="6" r:id="rId6"/>
  </sheets>
  <definedNames/>
  <calcPr fullCalcOnLoad="1"/>
</workbook>
</file>

<file path=xl/sharedStrings.xml><?xml version="1.0" encoding="utf-8"?>
<sst xmlns="http://schemas.openxmlformats.org/spreadsheetml/2006/main" count="13416" uniqueCount="2098">
  <si>
    <t>Merike Vanjuk N-32 EST</t>
  </si>
  <si>
    <t>On Course: 22:41:00</t>
  </si>
  <si>
    <t>At admin.area: 0:28:26</t>
  </si>
  <si>
    <t>Distance: 91,94km</t>
  </si>
  <si>
    <t>KAKKO-ÖVERUS</t>
  </si>
  <si>
    <t>Mairolt Kakko M-40 EST</t>
  </si>
  <si>
    <t>Priit Överus M-42 EST</t>
  </si>
  <si>
    <t>On Course: 23:45:39</t>
  </si>
  <si>
    <t>Distance: 86,044km</t>
  </si>
  <si>
    <t>WV</t>
  </si>
  <si>
    <t>ABOLA-OZOLA</t>
  </si>
  <si>
    <t>Alida Abola N-53 LAT</t>
  </si>
  <si>
    <t>Baiba Ozola N-43 LAT</t>
  </si>
  <si>
    <t>On Course: 23:34:22</t>
  </si>
  <si>
    <t>Distance: 81,508km</t>
  </si>
  <si>
    <t>BALDWIN-QUINN</t>
  </si>
  <si>
    <t>David Baldwin M-42 AUS</t>
  </si>
  <si>
    <t>Julie Quinn N-36 AUS</t>
  </si>
  <si>
    <t>On Course: 23:42:08</t>
  </si>
  <si>
    <t>Distance: 86,428km</t>
  </si>
  <si>
    <t>EHANDI-KAINEL</t>
  </si>
  <si>
    <t>Alar Ehandi M-34 EST</t>
  </si>
  <si>
    <t>Taavi Kainel M-35 EST</t>
  </si>
  <si>
    <t>On Course: 22:58:04</t>
  </si>
  <si>
    <t>Distance: 86,696km</t>
  </si>
  <si>
    <t>WO</t>
  </si>
  <si>
    <t>BONDAR-BURLINOVA</t>
  </si>
  <si>
    <t>Elena Bondar N-27 RUS</t>
  </si>
  <si>
    <t>Anna Burlinova N-28 RUS</t>
  </si>
  <si>
    <t>On Course: 23:37:12</t>
  </si>
  <si>
    <t>At admin.area: 0:08:24</t>
  </si>
  <si>
    <t>Distance: 86,932km</t>
  </si>
  <si>
    <t>TAIVERE-TAIVERE</t>
  </si>
  <si>
    <t>Artur Taivere M-35 EST</t>
  </si>
  <si>
    <t>Eduard Taivere M-34 EST</t>
  </si>
  <si>
    <t>On Course: 22:41:16</t>
  </si>
  <si>
    <t>At admin.area: 0:25:27</t>
  </si>
  <si>
    <t>Distance: 90,916km</t>
  </si>
  <si>
    <t>KINK-LOORITS</t>
  </si>
  <si>
    <t>Ilmar Kink M-38 EST</t>
  </si>
  <si>
    <t>Neeme Loorits M-40 EST</t>
  </si>
  <si>
    <t>On Course: 23:04:05</t>
  </si>
  <si>
    <t>At admin.area: 0:15:32</t>
  </si>
  <si>
    <t>Distance: 84,996km</t>
  </si>
  <si>
    <t>ACTINS-ACTINS</t>
  </si>
  <si>
    <t>Aigars Actins M-38 LAT</t>
  </si>
  <si>
    <t>Janis Actins M-36 LAT</t>
  </si>
  <si>
    <t>Ansis Actins M-30 LAT</t>
  </si>
  <si>
    <t>On Course: 23:38:57</t>
  </si>
  <si>
    <t>Distance: 86,052km</t>
  </si>
  <si>
    <t>LEJA-VARNA</t>
  </si>
  <si>
    <t>Andris Leja M-37 LAT</t>
  </si>
  <si>
    <t>Aigars Varna M-38 LAT</t>
  </si>
  <si>
    <t>On Course: 23:33:54</t>
  </si>
  <si>
    <t>Distance: 87,132km</t>
  </si>
  <si>
    <t>SKRUBIS-ULMANIS</t>
  </si>
  <si>
    <t>Ainars Skrubis M-40 LAT</t>
  </si>
  <si>
    <t>Ints Ulmanis M-40 LAT</t>
  </si>
  <si>
    <t>On Course: 23:43:58</t>
  </si>
  <si>
    <t>Distance: 87,716km</t>
  </si>
  <si>
    <t>JÄPPINEN-MONONEN</t>
  </si>
  <si>
    <t>Eero Jäppinen M-31 FIN</t>
  </si>
  <si>
    <t>Janne Mononen M-24 FIN</t>
  </si>
  <si>
    <t>On Course: 20:25:52</t>
  </si>
  <si>
    <t>Distance: 90,404km</t>
  </si>
  <si>
    <t>MARRANDI-TÄHNAS</t>
  </si>
  <si>
    <t>Margus Marrandi M-34 EST</t>
  </si>
  <si>
    <t>Tiit Tähnas M-27 EST</t>
  </si>
  <si>
    <t>On Course: 23:16:32</t>
  </si>
  <si>
    <t>Distance: 88,38km</t>
  </si>
  <si>
    <t>LEIBOMS-LUCANS</t>
  </si>
  <si>
    <t>Aigars Leiboms M-45 LAT</t>
  </si>
  <si>
    <t>Nikolajs Lucans M-42 LAT</t>
  </si>
  <si>
    <t>Aivars Mihailovs M-44 LAT</t>
  </si>
  <si>
    <t>On Course: 23:45:16</t>
  </si>
  <si>
    <t>Distance: 82,68km</t>
  </si>
  <si>
    <t>HORA-HOROVA</t>
  </si>
  <si>
    <t>Vladimir Hora M-57 CZE</t>
  </si>
  <si>
    <t>Magda Horova N-54 CZE</t>
  </si>
  <si>
    <t>On Course: 23:29:50</t>
  </si>
  <si>
    <t>Distance: 84,068km</t>
  </si>
  <si>
    <t>LOGIE-SPRAGUE</t>
  </si>
  <si>
    <t>Heather Logie N-29 AUS</t>
  </si>
  <si>
    <t>Susan Sprague N-33 AUS</t>
  </si>
  <si>
    <t>On Course: 23:34:48</t>
  </si>
  <si>
    <t>Distance: 85,36km</t>
  </si>
  <si>
    <t>GRAUDULIS-PETERSONS</t>
  </si>
  <si>
    <t>Agnis Graudulis M-34 LAT</t>
  </si>
  <si>
    <t>Sandis Petersons M-27 LAT</t>
  </si>
  <si>
    <t>On Course: 23:47:25</t>
  </si>
  <si>
    <t>Distance: 80,408km</t>
  </si>
  <si>
    <t>BARYSHNIKOV-YAKIMOV</t>
  </si>
  <si>
    <t>Sergey Baryshnikov M-23 RUS</t>
  </si>
  <si>
    <t>Alexander Yakimov M-29 RUS</t>
  </si>
  <si>
    <t>On Course: 23:03:22</t>
  </si>
  <si>
    <t>At admin.area: 0:49:48</t>
  </si>
  <si>
    <t>Distance: 92,484km</t>
  </si>
  <si>
    <t>LADKIN-POWELL DAVIES</t>
  </si>
  <si>
    <t>GBR</t>
  </si>
  <si>
    <t>Russ Ladkin M-42 GBR</t>
  </si>
  <si>
    <t>Jeff Powell Davies M-28 GBR</t>
  </si>
  <si>
    <t>On Course: 23:36:47</t>
  </si>
  <si>
    <t>Distance: 82,088km</t>
  </si>
  <si>
    <t>MINN-VETTIK</t>
  </si>
  <si>
    <t>Andres Minn M-51 EST</t>
  </si>
  <si>
    <t>Pilvi-Heli Vettik N-44 EST</t>
  </si>
  <si>
    <t>On Course: 23:48:15</t>
  </si>
  <si>
    <t>Distance: 89,564km</t>
  </si>
  <si>
    <t>EHALA-KINK</t>
  </si>
  <si>
    <t>Kersti Ehala N-46 EST</t>
  </si>
  <si>
    <t>Jana Kink N-40 EST</t>
  </si>
  <si>
    <t>On Course: 23:39:42</t>
  </si>
  <si>
    <t>Distance: 80,308km</t>
  </si>
  <si>
    <t>JADENKUS-LELKAITIS</t>
  </si>
  <si>
    <t>LTU</t>
  </si>
  <si>
    <t>Evaldas Jadenkus M-38 LTU</t>
  </si>
  <si>
    <t>Valdas Lelkaitis M-30 LTU</t>
  </si>
  <si>
    <t>Edvardas Scerbavicius M-27 LTU</t>
  </si>
  <si>
    <t>On Course: 23:45:44</t>
  </si>
  <si>
    <t>Distance: 91,112km</t>
  </si>
  <si>
    <t>HIIEMÄE-SAARTS</t>
  </si>
  <si>
    <t>Andres Hiiemäe M-32 EST</t>
  </si>
  <si>
    <t>Erik Saarts M-32 EST</t>
  </si>
  <si>
    <t>On Course: 22:39:26</t>
  </si>
  <si>
    <t>Distance: 82,788km</t>
  </si>
  <si>
    <t>IVANS-MEIERS</t>
  </si>
  <si>
    <t>Peteris Ivans M-41 LAT</t>
  </si>
  <si>
    <t>Rainers Meiers M-46 LAT</t>
  </si>
  <si>
    <t>On Course: 23:44:23</t>
  </si>
  <si>
    <t>Distance: 83,46km</t>
  </si>
  <si>
    <t>LUSIS-SURUDA</t>
  </si>
  <si>
    <t>Arne Lusis M-42 LAT</t>
  </si>
  <si>
    <t>Ilona Suruda N-45 LAT</t>
  </si>
  <si>
    <t>On Course: 23:52:27</t>
  </si>
  <si>
    <t>Distance: 78,428km</t>
  </si>
  <si>
    <t>KARU-PAVLOV</t>
  </si>
  <si>
    <t>Olav Karu M-41 EST</t>
  </si>
  <si>
    <t>Ulvar Pavlov M-44 EST</t>
  </si>
  <si>
    <t>On Course: 23:12:30</t>
  </si>
  <si>
    <t>At admin.area: 0:13:20</t>
  </si>
  <si>
    <t>Distance: 95,568km</t>
  </si>
  <si>
    <t>SEMICHEV-SKURATOVICH</t>
  </si>
  <si>
    <t>Igor Semichev M-47 RUS</t>
  </si>
  <si>
    <t>Marina Skuratovich N-41 RUS</t>
  </si>
  <si>
    <t>On Course: 23:46:19</t>
  </si>
  <si>
    <t>Distance: 84,496km</t>
  </si>
  <si>
    <t>PRINCE-ROBINSON</t>
  </si>
  <si>
    <t>Vivienne Prince N-51 NZL</t>
  </si>
  <si>
    <t>Richard Robinson M-52 AUS</t>
  </si>
  <si>
    <t>On Course: 23:49:53</t>
  </si>
  <si>
    <t>Distance: 74,36km</t>
  </si>
  <si>
    <t>ABRAM-AIBAST</t>
  </si>
  <si>
    <t>Alar Abram M-35 EST</t>
  </si>
  <si>
    <t>Erik Aibast M-34 EST</t>
  </si>
  <si>
    <t>On Course: 22:44:08</t>
  </si>
  <si>
    <t>At admin.area: 0:14:31</t>
  </si>
  <si>
    <t>Distance: 90,812km</t>
  </si>
  <si>
    <t>KHORUZHENKO-SHOSTATSKIY</t>
  </si>
  <si>
    <t>UKR</t>
  </si>
  <si>
    <t>Leonid Khoruzhenko M-60 RUS</t>
  </si>
  <si>
    <t>Anatoly Shostatskiy M-47 UKR</t>
  </si>
  <si>
    <t>On Course: 24:03:38</t>
  </si>
  <si>
    <t>Distance: 89,5km</t>
  </si>
  <si>
    <t>RÄMMANN-RÄMMANN</t>
  </si>
  <si>
    <t>Anneli Rämmann N-41 EST</t>
  </si>
  <si>
    <t>Andrus Rämmann M-47 EST</t>
  </si>
  <si>
    <t>On Course: 23:38:47</t>
  </si>
  <si>
    <t>Distance: 82,512km</t>
  </si>
  <si>
    <t>ATONEN-TIIK</t>
  </si>
  <si>
    <t>Meelis Atonen M-41 EST</t>
  </si>
  <si>
    <t>Madis Tiik M-40 EST</t>
  </si>
  <si>
    <t>On Course: 22:48:55</t>
  </si>
  <si>
    <t>At admin.area: 0:43:43</t>
  </si>
  <si>
    <t>Distance: 86,976km</t>
  </si>
  <si>
    <t>MULDER-MULDER</t>
  </si>
  <si>
    <t>RSA</t>
  </si>
  <si>
    <t>Liz Mulder N-65 RSA</t>
  </si>
  <si>
    <t>Nicholas Mulder M-30 RSA</t>
  </si>
  <si>
    <t>On Course: 23:31:12</t>
  </si>
  <si>
    <t>Distance: 88,812km</t>
  </si>
  <si>
    <t>ARJANNE-ARJANNE</t>
  </si>
  <si>
    <t>Henri Arjanne M-23 FIN</t>
  </si>
  <si>
    <t>Sampsa Arjanne M-23 FIN</t>
  </si>
  <si>
    <t>Eero Moilanen M-22 FIN</t>
  </si>
  <si>
    <t>On Course: 22:33:48</t>
  </si>
  <si>
    <t>At admin.area: 1:05:56</t>
  </si>
  <si>
    <t>Distance: 83,632km</t>
  </si>
  <si>
    <t>LEDINS-LUKINS</t>
  </si>
  <si>
    <t>Peteris Ledins M-25 LAT</t>
  </si>
  <si>
    <t>Andris Lukins M-27 LAT</t>
  </si>
  <si>
    <t>On Course: 23:52:36</t>
  </si>
  <si>
    <t>Distance: 87,276km</t>
  </si>
  <si>
    <t>NURMINEN-PRITTINEN</t>
  </si>
  <si>
    <t>Jouni Nurminen M-43 FIN</t>
  </si>
  <si>
    <t>Juha Prittinen M-39 FIN</t>
  </si>
  <si>
    <t>On Course: 23:07:13</t>
  </si>
  <si>
    <t>At admin.area: 0:18:05</t>
  </si>
  <si>
    <t>Distance: 86,156km</t>
  </si>
  <si>
    <t>PAAT-PALU</t>
  </si>
  <si>
    <t>Kairi Paat N-27 EST</t>
  </si>
  <si>
    <t>Liina Palu N-28 EST</t>
  </si>
  <si>
    <t>On Course: 23:15:23</t>
  </si>
  <si>
    <t>Distance: 77,668km</t>
  </si>
  <si>
    <t>BOGOS-SCULTETY</t>
  </si>
  <si>
    <t>HUN</t>
  </si>
  <si>
    <t>Tamas Bogos M-24 HUN</t>
  </si>
  <si>
    <t>Marton Scultety M-25 HUN</t>
  </si>
  <si>
    <t>On Course: 17:07:59</t>
  </si>
  <si>
    <t>At admin.area: 6:36:49</t>
  </si>
  <si>
    <t>Distance: 87,76km</t>
  </si>
  <si>
    <t>BISTROVA-KOSMACEVS</t>
  </si>
  <si>
    <t>Inita Bistrova N-44 LAT</t>
  </si>
  <si>
    <t>Andris Kosmacevs M-52 LAT</t>
  </si>
  <si>
    <t>Rolands Laveikis M-52 LAT</t>
  </si>
  <si>
    <t>Peteris Zarins M-47 LAT</t>
  </si>
  <si>
    <t>On Course: 23:50:54</t>
  </si>
  <si>
    <t>Distance: 79,292km</t>
  </si>
  <si>
    <t>EINPAUL-TAMMEMÄE</t>
  </si>
  <si>
    <t>Jürgen Einpaul M-25 EST</t>
  </si>
  <si>
    <t>Timmo Tammemäe M-24 EST</t>
  </si>
  <si>
    <t>On Course: 19:18:24</t>
  </si>
  <si>
    <t>Distance: 79,264km</t>
  </si>
  <si>
    <t>FERSHALOV-KOPELEVICH</t>
  </si>
  <si>
    <t>Andrey Fershalov M-50 RUS</t>
  </si>
  <si>
    <t>Alexander Kopelevich M-51 RUS</t>
  </si>
  <si>
    <t>On Course: 21:31:32</t>
  </si>
  <si>
    <t>At admin.area: 2:11:22</t>
  </si>
  <si>
    <t>Distance: 83,868km</t>
  </si>
  <si>
    <t>RUZA-RUZA</t>
  </si>
  <si>
    <t>Edgras Ruza M-42 LAT</t>
  </si>
  <si>
    <t>Liga Ruza N-41 LAT</t>
  </si>
  <si>
    <t>Janis Virbulis M-42 LAT</t>
  </si>
  <si>
    <t>On Course: 23:29:42</t>
  </si>
  <si>
    <t>Distance: 71,724km</t>
  </si>
  <si>
    <t>MSV</t>
  </si>
  <si>
    <t>KIVIKAS-TASA</t>
  </si>
  <si>
    <t>Arvo Kivikas M-58 EST</t>
  </si>
  <si>
    <t>Johannes Tasa M-57 EST</t>
  </si>
  <si>
    <t>On Course: 20:52:50</t>
  </si>
  <si>
    <t>At admin.area: 3:00:37</t>
  </si>
  <si>
    <t>Distance: 77,788km</t>
  </si>
  <si>
    <t>LILLELAID-PAASMA</t>
  </si>
  <si>
    <t>Tõnu Lillelaid M-28 EST</t>
  </si>
  <si>
    <t>Piia Paasma N-29 EST</t>
  </si>
  <si>
    <t>On Course: 22:52:08</t>
  </si>
  <si>
    <t>Distance: 82,024km</t>
  </si>
  <si>
    <t>DEMESCHIK-LOUKIANETS</t>
  </si>
  <si>
    <t>Pavel Demeschik M-33 RUS</t>
  </si>
  <si>
    <t>Natalia Loukianets N-27 RUS</t>
  </si>
  <si>
    <t>Alaster Meehan M-28 RUS</t>
  </si>
  <si>
    <t>On Course: 23:48:00</t>
  </si>
  <si>
    <t>Distance: 72,452km</t>
  </si>
  <si>
    <t>MORRIS-VAN GELDERMALSEN</t>
  </si>
  <si>
    <t>Derek Morris M-59 AUS</t>
  </si>
  <si>
    <t>Ted van Geldermalsen M-54 AUS</t>
  </si>
  <si>
    <t>On Course: 23:50:49</t>
  </si>
  <si>
    <t>Distance: 75,252km</t>
  </si>
  <si>
    <t>CORBEIL-KAKKO</t>
  </si>
  <si>
    <t>Jocelyn Corbeil M-42 CAN</t>
  </si>
  <si>
    <t>Iiro Kakko M-47 FIN</t>
  </si>
  <si>
    <t>On Course: 23:15:26</t>
  </si>
  <si>
    <t>Distance: 77,884km</t>
  </si>
  <si>
    <t>PINO-SEPP</t>
  </si>
  <si>
    <t>Kaja Pino N-38 EST</t>
  </si>
  <si>
    <t>Leivo Sepp M-36 EST</t>
  </si>
  <si>
    <t>On Course: 23:17:40</t>
  </si>
  <si>
    <t>Distance: 76,392km</t>
  </si>
  <si>
    <t>LENIUK-TURGANOV</t>
  </si>
  <si>
    <t>Oleg Leniuk M-33 UKR</t>
  </si>
  <si>
    <t>Mihailo Turganov M-35 UKR</t>
  </si>
  <si>
    <t>On Course: 23:27:07</t>
  </si>
  <si>
    <t>Distance: 79,888km</t>
  </si>
  <si>
    <t>KALNINS-LINDE</t>
  </si>
  <si>
    <t>Gatis Kalnins M-42 LAT</t>
  </si>
  <si>
    <t>Dace Linde N-31 LAT</t>
  </si>
  <si>
    <t>On Course: 23:22:55</t>
  </si>
  <si>
    <t>Distance: 77,264km</t>
  </si>
  <si>
    <t>PLIS-TVOROGOVA</t>
  </si>
  <si>
    <t>Ludmila Plis N-41 RUS</t>
  </si>
  <si>
    <t>Olga Tvorogova N-38 RUS</t>
  </si>
  <si>
    <t>On Course: 23:46:58</t>
  </si>
  <si>
    <t>Distance: 74,936km</t>
  </si>
  <si>
    <t>MIHAILOVS-TARASOVS</t>
  </si>
  <si>
    <t>Kalvis Mihailovs M-20 LAT</t>
  </si>
  <si>
    <t>Anatolijs Tarasovs M-21 LAT</t>
  </si>
  <si>
    <t>On Course: 20:05:57</t>
  </si>
  <si>
    <t>Distance: 76,012km</t>
  </si>
  <si>
    <t>EGERTON-SUTCLIFFE</t>
  </si>
  <si>
    <t>Thorlene Egerton N-43 AUS</t>
  </si>
  <si>
    <t>Jonathan Sutcliffe M-44 GBR</t>
  </si>
  <si>
    <t>On Course: 23:43:20</t>
  </si>
  <si>
    <t>Distance: 72,944km</t>
  </si>
  <si>
    <t>KLINKEROVA-TOJNAR</t>
  </si>
  <si>
    <t>Jitka Klinkerova N-43 CZE</t>
  </si>
  <si>
    <t>Jan Tojnar M-41 CZE</t>
  </si>
  <si>
    <t>On Course: 23:04:55</t>
  </si>
  <si>
    <t>Distance: 74,336km</t>
  </si>
  <si>
    <t>AVRAMENKO-GUREEV</t>
  </si>
  <si>
    <t>Anna Avramenko N-34 RUS</t>
  </si>
  <si>
    <t>Boris Gureev M-30 RUS</t>
  </si>
  <si>
    <t>On Course: 21:05:23</t>
  </si>
  <si>
    <t>At admin.area: 2:31:24</t>
  </si>
  <si>
    <t>Distance: 76,284km</t>
  </si>
  <si>
    <t>ALLARED-SUNDEN</t>
  </si>
  <si>
    <t>SWE</t>
  </si>
  <si>
    <t>Mattias Allared M-27 SWE</t>
  </si>
  <si>
    <t>Peter Sunden M-29 SWE</t>
  </si>
  <si>
    <t>On Course: 22:32:33</t>
  </si>
  <si>
    <t>At admin.area: 1:08:39</t>
  </si>
  <si>
    <t>Distance: 85,244km</t>
  </si>
  <si>
    <t>PILLER-WELLS</t>
  </si>
  <si>
    <t>CAN</t>
  </si>
  <si>
    <t>Christiaan Piller M-33 CAN</t>
  </si>
  <si>
    <t>Bill Wells M-33 CAN</t>
  </si>
  <si>
    <t>On Course: 23:43:48</t>
  </si>
  <si>
    <t>Distance: 83,7km</t>
  </si>
  <si>
    <t>PAUTOV-RAGOZIN</t>
  </si>
  <si>
    <t>Sergey Pautov M-46 RUS</t>
  </si>
  <si>
    <t>Eugeny Ragozin M-42 RUS</t>
  </si>
  <si>
    <t>On Course: 23:47:08</t>
  </si>
  <si>
    <t>Distance: 72,576km</t>
  </si>
  <si>
    <t>BRYANT-GAGARIN</t>
  </si>
  <si>
    <t>USA</t>
  </si>
  <si>
    <t>Barb Bryant N-46 USA</t>
  </si>
  <si>
    <t>Peter Gagarin M-63 USA</t>
  </si>
  <si>
    <t>On Course: 23:49:56</t>
  </si>
  <si>
    <t>Distance: 73,356km</t>
  </si>
  <si>
    <t>FIRSOV-MIRONOV</t>
  </si>
  <si>
    <t>Vyacheslav Firsov M-44 RUS</t>
  </si>
  <si>
    <t>Nickolay Mironov M-50 RUS</t>
  </si>
  <si>
    <t>On Course: 23:49:23</t>
  </si>
  <si>
    <t>Distance: 70,388km</t>
  </si>
  <si>
    <t>RUMYANTSEV-YAKIMOV</t>
  </si>
  <si>
    <t>Ivan Rumyantsev M-43 RUS</t>
  </si>
  <si>
    <t>Viktor Yakimov M-53 RUS</t>
  </si>
  <si>
    <t>On Course: 21:37:33</t>
  </si>
  <si>
    <t>At admin.area: 2:22:31</t>
  </si>
  <si>
    <t>Distance: 80,904km</t>
  </si>
  <si>
    <t>MJ</t>
  </si>
  <si>
    <t>RANDMAN-ROOSIMÄGI</t>
  </si>
  <si>
    <t>Priit Randman M-18 EST</t>
  </si>
  <si>
    <t>Ain Roosimägi M-19 EST</t>
  </si>
  <si>
    <t>Tõnis Tulp M-18 EST</t>
  </si>
  <si>
    <t xml:space="preserve">&gt;60s. </t>
  </si>
  <si>
    <t>On Course: 22:37:39</t>
  </si>
  <si>
    <t>At admin.area: 0:20:07</t>
  </si>
  <si>
    <t>Distance: 76,316km</t>
  </si>
  <si>
    <t>JAKOVELA-JANSONS</t>
  </si>
  <si>
    <t>Aiva Jakovela N-31 LAT</t>
  </si>
  <si>
    <t>Artis Jansons M-24 LAT</t>
  </si>
  <si>
    <t>On Course: 23:17:33</t>
  </si>
  <si>
    <t>Distance: 70,896km</t>
  </si>
  <si>
    <t>SILD-VINKEL</t>
  </si>
  <si>
    <t>Heidi Sild N-35 EST</t>
  </si>
  <si>
    <t>Ville Vinkel M-38 EST</t>
  </si>
  <si>
    <t>On Course: 22:43:10</t>
  </si>
  <si>
    <t>Distance: 74,108km</t>
  </si>
  <si>
    <t>VAHER-VAHER</t>
  </si>
  <si>
    <t>Ruth Vaher N-36 EST</t>
  </si>
  <si>
    <t>Maret Vaher N-35 EST</t>
  </si>
  <si>
    <t>On Course: 20:59:11</t>
  </si>
  <si>
    <t>Distance: 85,908km</t>
  </si>
  <si>
    <t>KOMIN-OZEROV</t>
  </si>
  <si>
    <t>Igor Komin M-48 RUS</t>
  </si>
  <si>
    <t>Aleksei Ozerov M-38 RUS</t>
  </si>
  <si>
    <t>On Course: 22:13:23</t>
  </si>
  <si>
    <t>At admin.area: 1:42:10</t>
  </si>
  <si>
    <t>Distance: 81,096km</t>
  </si>
  <si>
    <t>KLEMENTSOV-REHA</t>
  </si>
  <si>
    <t>Margus Klementsov M-36 EST</t>
  </si>
  <si>
    <t>Jaanus Reha M-48 EST</t>
  </si>
  <si>
    <t>On Course: 20:44:15</t>
  </si>
  <si>
    <t>At admin.area: 0:34:58</t>
  </si>
  <si>
    <t>Distance: 79,968km</t>
  </si>
  <si>
    <t>KLEPERS-KLEPERS</t>
  </si>
  <si>
    <t>Uldis Klepers M-28 LAT</t>
  </si>
  <si>
    <t>Andris Klepers M-30 LAT</t>
  </si>
  <si>
    <t>On Course: 23:48:28</t>
  </si>
  <si>
    <t>Distance: 75,372km</t>
  </si>
  <si>
    <t>EVERT-GRAUEN</t>
  </si>
  <si>
    <t>Jaak Evert M-39 EST</t>
  </si>
  <si>
    <t>Viljar Grauen M-29 EST</t>
  </si>
  <si>
    <t>Risto Laanoja M-33 EST</t>
  </si>
  <si>
    <t>On Course: 22:57:11</t>
  </si>
  <si>
    <t>Distance: 74,032km</t>
  </si>
  <si>
    <t>LEHTLA-UHTLIK</t>
  </si>
  <si>
    <t>Reigo Lehtla M-38 EST</t>
  </si>
  <si>
    <t>Ove Uhtlik M-40 EST</t>
  </si>
  <si>
    <t>On Course: 23:15:19</t>
  </si>
  <si>
    <t>At admin.area: 0:23:50</t>
  </si>
  <si>
    <t>Distance: 84,288km</t>
  </si>
  <si>
    <t>KLAPKA-KLAPKOVA</t>
  </si>
  <si>
    <t>Michal Klapka M-45 CZE</t>
  </si>
  <si>
    <t>Milada Klapkova N-51 CZE</t>
  </si>
  <si>
    <t>On Course: 23:34:38</t>
  </si>
  <si>
    <t>Distance: 70,144km</t>
  </si>
  <si>
    <t>ARKHIPOV-BOGDANOV</t>
  </si>
  <si>
    <t>Alexander Arkhipov M-45 RUS</t>
  </si>
  <si>
    <t>Leonid Bogdanov M-47 RUS</t>
  </si>
  <si>
    <t>On Course: 23:46:53</t>
  </si>
  <si>
    <t>Distance: 67,824km</t>
  </si>
  <si>
    <t>STRAZDINS-ZILISKIS</t>
  </si>
  <si>
    <t>Peteris Strazdins M-45 LAT</t>
  </si>
  <si>
    <t>Girts Ziliskis M-45 LAT</t>
  </si>
  <si>
    <t>On Course: 22:41:46</t>
  </si>
  <si>
    <t>Distance: 65,304km</t>
  </si>
  <si>
    <t>GRAY-LAWFORD</t>
  </si>
  <si>
    <t>Rod Gray M-53 AUS</t>
  </si>
  <si>
    <t>Geoff Lawford M-53 AUS</t>
  </si>
  <si>
    <t>On Course: 23:31:46</t>
  </si>
  <si>
    <t>Distance: 69,216km</t>
  </si>
  <si>
    <t>LIMONOVA-SUBBOTINA</t>
  </si>
  <si>
    <t>Olga Limonova N-47 RUS</t>
  </si>
  <si>
    <t>Svetlana Subbotina N-41 RUS</t>
  </si>
  <si>
    <t>On Course: 22:59:25</t>
  </si>
  <si>
    <t>Distance: 65,548km</t>
  </si>
  <si>
    <t>HOVI-LEPPÄNEN</t>
  </si>
  <si>
    <t>Miia Hovi N-31 FIN</t>
  </si>
  <si>
    <t>Aino Leppänen N-49 FIN</t>
  </si>
  <si>
    <t>On Course: 23:16:29</t>
  </si>
  <si>
    <t>Distance: 71,552km</t>
  </si>
  <si>
    <t>CAKURE-SIRMA</t>
  </si>
  <si>
    <t>Inguna Cakure N-43 LAT</t>
  </si>
  <si>
    <t>Gerda Sirma N-43 LAT</t>
  </si>
  <si>
    <t>On Course: 23:17:23</t>
  </si>
  <si>
    <t>Distance: 67,264km</t>
  </si>
  <si>
    <t>MACIULIS-MACKEVICIUS</t>
  </si>
  <si>
    <t>Dainius Maciulis M-28 LTU</t>
  </si>
  <si>
    <t>Renvaldas Mackevicius M-39 LTU</t>
  </si>
  <si>
    <t>On Course: 19:10:41</t>
  </si>
  <si>
    <t>Distance: 70,312km</t>
  </si>
  <si>
    <t>DREW-OCKELFORD</t>
  </si>
  <si>
    <t>Liam Drew M-36 NZL</t>
  </si>
  <si>
    <t>Rachel Ockelford N-32 NZL</t>
  </si>
  <si>
    <t>On Course: 23:30:05</t>
  </si>
  <si>
    <t>Distance: 70,54km</t>
  </si>
  <si>
    <t>KRYUKOV-LEVITSKIY</t>
  </si>
  <si>
    <t>Igor Kryukov M-58 RUS</t>
  </si>
  <si>
    <t>Vladimir Levitskiy M-55 RUS</t>
  </si>
  <si>
    <t>On Course: 23:56:57</t>
  </si>
  <si>
    <t>Distance: 77,496km</t>
  </si>
  <si>
    <t>PURINA-PURINS</t>
  </si>
  <si>
    <t>Baiba Purina N-46 LAT</t>
  </si>
  <si>
    <t>Egils Purins M-46 LAT</t>
  </si>
  <si>
    <t>On Course: 22:59:27</t>
  </si>
  <si>
    <t>Distance: 65,044km</t>
  </si>
  <si>
    <t>BAKER-WORTH</t>
  </si>
  <si>
    <t>Neville Baker M-54 GBR</t>
  </si>
  <si>
    <t>John Worth M-43 GBR</t>
  </si>
  <si>
    <t>On Course: 23:40:48</t>
  </si>
  <si>
    <t>Distance: 69,308km</t>
  </si>
  <si>
    <t>MACLAREN-WALL</t>
  </si>
  <si>
    <t>Julian Maclaren M-27 NZL</t>
  </si>
  <si>
    <t>Emily Wall N-26 NZL</t>
  </si>
  <si>
    <t>On Course: 23:58:31</t>
  </si>
  <si>
    <t>Distance: 69,416km</t>
  </si>
  <si>
    <t>KANNEL-LAMBOT</t>
  </si>
  <si>
    <t>Tanel Kannel M-35 EST</t>
  </si>
  <si>
    <t>Karli Lambot M-38 EST</t>
  </si>
  <si>
    <t>Tiit Pekk M-38 EST</t>
  </si>
  <si>
    <t>On Course: 15:45:00</t>
  </si>
  <si>
    <t>Distance: 68,156km</t>
  </si>
  <si>
    <t>GAILIS-MITNIEKS</t>
  </si>
  <si>
    <t>Ainars Gailis M-46 LAT</t>
  </si>
  <si>
    <t>Edgars Mitnieks M-52 LAT</t>
  </si>
  <si>
    <t>On Course: 23:39:11</t>
  </si>
  <si>
    <t>Distance: 68,2km</t>
  </si>
  <si>
    <t>MASALKOV-MASALKOVAS</t>
  </si>
  <si>
    <t>Vadim Masalkov M-39 USA</t>
  </si>
  <si>
    <t>Andrejus Masalkovas M-44 USA</t>
  </si>
  <si>
    <t>On Course: 21:40:39</t>
  </si>
  <si>
    <t>At admin.area: 1:38:55</t>
  </si>
  <si>
    <t>Distance: 74,204km</t>
  </si>
  <si>
    <t>DENT-TAYLOR</t>
  </si>
  <si>
    <t>Tim Dent M-66 AUS</t>
  </si>
  <si>
    <t>Rob Taylor M-68 AUS</t>
  </si>
  <si>
    <t>On Course: 23:25:19</t>
  </si>
  <si>
    <t>Distance: 74,632km</t>
  </si>
  <si>
    <t>PÄRT-SULG</t>
  </si>
  <si>
    <t>Enn Pärt M-48 EST</t>
  </si>
  <si>
    <t>Mariann Sulg N-20 EST</t>
  </si>
  <si>
    <t>Tarmo Tolm M-29 EST</t>
  </si>
  <si>
    <t>On Course: 20:16:10</t>
  </si>
  <si>
    <t>At admin.area: 3:23:08</t>
  </si>
  <si>
    <t>Distance: 71,528km</t>
  </si>
  <si>
    <t>RUBENIS-VIMBA</t>
  </si>
  <si>
    <t>Guntars Rubenis M-35 LAT</t>
  </si>
  <si>
    <t>Martins Vimba M-31 LAT</t>
  </si>
  <si>
    <t>On Course: 17:23:49</t>
  </si>
  <si>
    <t>At admin.area: 6:18:09</t>
  </si>
  <si>
    <t>Distance: 68,976km</t>
  </si>
  <si>
    <t>XJ</t>
  </si>
  <si>
    <t>FARRANT-WHITLA</t>
  </si>
  <si>
    <t>Timothy Farrant M-18 NZL</t>
  </si>
  <si>
    <t>Georgia Whitla N-19 NZL</t>
  </si>
  <si>
    <t>On Course: 22:51:05</t>
  </si>
  <si>
    <t>At admin.area: 0:55:50</t>
  </si>
  <si>
    <t>Distance: 71,816km</t>
  </si>
  <si>
    <t>BONEK-GASSNER</t>
  </si>
  <si>
    <t>AUT</t>
  </si>
  <si>
    <t>Peter Bonek M-44 AUT</t>
  </si>
  <si>
    <t>Ferri Gassner M-42 AUT</t>
  </si>
  <si>
    <t>On Course: 19:28:10</t>
  </si>
  <si>
    <t>At admin.area: 3:17:27</t>
  </si>
  <si>
    <t>Distance: 74,56km</t>
  </si>
  <si>
    <t>KORNEJANOVA-RIEKSTINS</t>
  </si>
  <si>
    <t>Agrita Kornejanova N-30 LAT</t>
  </si>
  <si>
    <t>Raitis Rieksts Riekstins M-25 LAT</t>
  </si>
  <si>
    <t>On Course: 23:41:15</t>
  </si>
  <si>
    <t>Distance: 69,672km</t>
  </si>
  <si>
    <t>SPALVINS-VIKSNE</t>
  </si>
  <si>
    <t>Nauris Spalvins M-19 LAT</t>
  </si>
  <si>
    <t>Kaspars Viksne M-18 LAT</t>
  </si>
  <si>
    <t>On Course: 22:58:25</t>
  </si>
  <si>
    <t>Distance: 73,28km</t>
  </si>
  <si>
    <t>VABOLE-VISNEVSKIS</t>
  </si>
  <si>
    <t>Daina Vabole N-27 LAT</t>
  </si>
  <si>
    <t>Gatis Visnevskis M-32 LAT</t>
  </si>
  <si>
    <t>On Course: 23:33:44</t>
  </si>
  <si>
    <t>Distance: 66,792km</t>
  </si>
  <si>
    <t>GUSIATNIKOV-SHVEDOV</t>
  </si>
  <si>
    <t>Vladimir Gusiatnikov M-35 USA</t>
  </si>
  <si>
    <t>Andrey Shvedov M-36 RUS</t>
  </si>
  <si>
    <t>On Course: 19:52:10</t>
  </si>
  <si>
    <t>Distance: 81,056km</t>
  </si>
  <si>
    <t>CONKA-CONKA</t>
  </si>
  <si>
    <t>Aija Conka N-42 LAT</t>
  </si>
  <si>
    <t>Didzis Conka M-38 LAT</t>
  </si>
  <si>
    <t>On Course: 23:44:18</t>
  </si>
  <si>
    <t>Distance: 68,848km</t>
  </si>
  <si>
    <t>LAANEP-REISMANN</t>
  </si>
  <si>
    <t>Margus Laanep M-37 EST</t>
  </si>
  <si>
    <t>Indrek Reismann M-40 EST</t>
  </si>
  <si>
    <t>Mati Tatrik M-42 EST</t>
  </si>
  <si>
    <t>On Course: 23:44:13</t>
  </si>
  <si>
    <t>Distance: 64,928km</t>
  </si>
  <si>
    <t>STURIS-STURIS</t>
  </si>
  <si>
    <t>Valerijs Sturis M-44 LAT</t>
  </si>
  <si>
    <t>Valdemars Sturis M-19 LAT</t>
  </si>
  <si>
    <t>On Course: 22:10:04</t>
  </si>
  <si>
    <t>Distance: 57,176km</t>
  </si>
  <si>
    <t>NIGUL-RIISALO</t>
  </si>
  <si>
    <t>Alar Nigul M-42 EST</t>
  </si>
  <si>
    <t>Tiit Riisalo M-41 EST</t>
  </si>
  <si>
    <t>On Course: 21:51:45</t>
  </si>
  <si>
    <t>Distance: 62,42km</t>
  </si>
  <si>
    <t>IVANAUSKAITE-MASEVICIUTE</t>
  </si>
  <si>
    <t>Rasa Ivanauskaite N-28 LTU</t>
  </si>
  <si>
    <t>Kristina Maseviciute N-24 LTU</t>
  </si>
  <si>
    <t>On Course: 18:10:30</t>
  </si>
  <si>
    <t>At admin.area: 5:27:17</t>
  </si>
  <si>
    <t>Distance: 73,012km</t>
  </si>
  <si>
    <t>BRUVELE-MURMANE</t>
  </si>
  <si>
    <t>Liene Bruvele N-22 LAT</t>
  </si>
  <si>
    <t>Inese Murmane N-32 LAT</t>
  </si>
  <si>
    <t>On Course: 23:13:17</t>
  </si>
  <si>
    <t>Distance: 66,584km</t>
  </si>
  <si>
    <t>BIEZAIS-KRUMINS</t>
  </si>
  <si>
    <t>Janis Biezais M-56 LAT</t>
  </si>
  <si>
    <t>Ilgonis Krumins M-56 LAT</t>
  </si>
  <si>
    <t>On Course: 21:40:04</t>
  </si>
  <si>
    <t>Distance: 58,004km</t>
  </si>
  <si>
    <t>IVANOV-RYLOV</t>
  </si>
  <si>
    <t>Vladmimir Ivanov M-46 RUS</t>
  </si>
  <si>
    <t>Viktor Rylov M-51 RUS</t>
  </si>
  <si>
    <t>On Course: 22:51:58</t>
  </si>
  <si>
    <t>Distance: 68,192km</t>
  </si>
  <si>
    <t>LAURIE-MEDER</t>
  </si>
  <si>
    <t>Dave Laurie M-62 NZL</t>
  </si>
  <si>
    <t>Bruce Meder M-55 NZL</t>
  </si>
  <si>
    <t>On Course: 23:54:12</t>
  </si>
  <si>
    <t>Distance: 62,792km</t>
  </si>
  <si>
    <t>KAMENTSEV -POTATOSOV</t>
  </si>
  <si>
    <t>Mikhail Kamentsev M-34 RUS</t>
  </si>
  <si>
    <t>Vasiliy Potatosov M-26 RUS</t>
  </si>
  <si>
    <t>On Course: 23:35:10</t>
  </si>
  <si>
    <t>Distance: 63,98km</t>
  </si>
  <si>
    <t>KOSKINEN-KOUVO</t>
  </si>
  <si>
    <t>Ilkka Koskinen M-24 FIN</t>
  </si>
  <si>
    <t>Antti Kouvo M-33 FIN</t>
  </si>
  <si>
    <t>On Course: 23:20:55</t>
  </si>
  <si>
    <t>Distance: 69,752km</t>
  </si>
  <si>
    <t>MONAKHOV-SIDOROVA</t>
  </si>
  <si>
    <t>Dmitry Monakhov M-29 RUS</t>
  </si>
  <si>
    <t>Anna Sidorova N-34 RUS</t>
  </si>
  <si>
    <t>On Course: 22:41:37</t>
  </si>
  <si>
    <t>Distance: 61,32km</t>
  </si>
  <si>
    <t>EMELYANOV-LISENENKOV</t>
  </si>
  <si>
    <t>Evgeny Emelyanov M-59 RUS</t>
  </si>
  <si>
    <t>Alexander Lisenenkov M-59 RUS</t>
  </si>
  <si>
    <t>On Course: 23:27:47</t>
  </si>
  <si>
    <t>Distance: 57,368km</t>
  </si>
  <si>
    <t>KOLOVSKA-VOLFOVA</t>
  </si>
  <si>
    <t>Ilona Kolovska N-45 CZE</t>
  </si>
  <si>
    <t>Martina Volfova N-28 CZE</t>
  </si>
  <si>
    <t>On Course: 23:31:15</t>
  </si>
  <si>
    <t>Distance: 62,368km</t>
  </si>
  <si>
    <t>BRAKE-WALKER</t>
  </si>
  <si>
    <t>Glen Brake M-60 USA</t>
  </si>
  <si>
    <t>Ken Walker M-59 USA</t>
  </si>
  <si>
    <t>On Course: 23:37:32</t>
  </si>
  <si>
    <t>Distance: 67,304km</t>
  </si>
  <si>
    <t>PALSIO-POKKINEN</t>
  </si>
  <si>
    <t>Arto Palsio M-31 FIN</t>
  </si>
  <si>
    <t>Ville Pokkinen M-35 FIN</t>
  </si>
  <si>
    <t>On Course: 20:50:37</t>
  </si>
  <si>
    <t>At admin.area: 2:05:12</t>
  </si>
  <si>
    <t>Distance: 66,368km</t>
  </si>
  <si>
    <t>MIGLAVA-MIGLAVS</t>
  </si>
  <si>
    <t>Ruta Miglava N-17 LAT</t>
  </si>
  <si>
    <t>Andris Miglavs M-47 LAT</t>
  </si>
  <si>
    <t>On Course: 22:12:25</t>
  </si>
  <si>
    <t>Distance: 58,668km</t>
  </si>
  <si>
    <t>FRIDRIHSONS-KRUMINS</t>
  </si>
  <si>
    <t>Aigars Fridrihsons M-43 LAT</t>
  </si>
  <si>
    <t>Uldis Krumins M-38 LAT</t>
  </si>
  <si>
    <t>Gints Petersons M-36 LAT</t>
  </si>
  <si>
    <t>On Course: 23:48:10</t>
  </si>
  <si>
    <t>Distance: 59,476km</t>
  </si>
  <si>
    <t>KOMAROV-MINAKOV</t>
  </si>
  <si>
    <t>Sergey Komarov M-30 RUS</t>
  </si>
  <si>
    <t>Alex Minakov M-27 RUS</t>
  </si>
  <si>
    <t>On Course: 20:54:07</t>
  </si>
  <si>
    <t>At admin.area: 2:19:39</t>
  </si>
  <si>
    <t>Distance: 67,452km</t>
  </si>
  <si>
    <t>BANDENOVICS-TAUBE</t>
  </si>
  <si>
    <t>Madars Bandenovics M-19 LAT</t>
  </si>
  <si>
    <t>Martins Taube M-19 LAT</t>
  </si>
  <si>
    <t>On Course: 23:17:49</t>
  </si>
  <si>
    <t>Distance: 62,94km</t>
  </si>
  <si>
    <t>OSIS-PATKOVSKA</t>
  </si>
  <si>
    <t>Kaspars Osis M-29 LAT</t>
  </si>
  <si>
    <t>Rita Patkovska N-22 LAT</t>
  </si>
  <si>
    <t>On Course: 22:49:55</t>
  </si>
  <si>
    <t>Distance: 63,876km</t>
  </si>
  <si>
    <t>XSV</t>
  </si>
  <si>
    <t>KENNEDY-KENNEDY</t>
  </si>
  <si>
    <t>Bill Kennedy M-67 NZL</t>
  </si>
  <si>
    <t>Anne Kennedy N-66 NZL</t>
  </si>
  <si>
    <t>Peter Squires M-65 NZL</t>
  </si>
  <si>
    <t>On Course: 23:47:42</t>
  </si>
  <si>
    <t>Distance: 64,232km</t>
  </si>
  <si>
    <t>ZOGLA-ZOGLA</t>
  </si>
  <si>
    <t>Arturs Zogla M-27 LAT</t>
  </si>
  <si>
    <t>Gatis Zogla M-23 LAT</t>
  </si>
  <si>
    <t>On Course: 20:37:19</t>
  </si>
  <si>
    <t>Distance: 59,832km</t>
  </si>
  <si>
    <t>FEENEY-MILLER</t>
  </si>
  <si>
    <t>Melisah Feeney N-41 AUS</t>
  </si>
  <si>
    <t>Jonathan Miller M-48 AUS</t>
  </si>
  <si>
    <t>On Course: 23:46:13</t>
  </si>
  <si>
    <t>Distance: 61,492km</t>
  </si>
  <si>
    <t>HINDOV-OEYEN</t>
  </si>
  <si>
    <t>BEL</t>
  </si>
  <si>
    <t>Raul Hindov M-39 EST</t>
  </si>
  <si>
    <t>Jan Oeyen M-34 BEL</t>
  </si>
  <si>
    <t>On Course: 16:31:49</t>
  </si>
  <si>
    <t>At admin.area: 0:00:03</t>
  </si>
  <si>
    <t>Distance: 61,812km</t>
  </si>
  <si>
    <t>LAEV-ROOSIPUU</t>
  </si>
  <si>
    <t>Riina Laev N-45 EST</t>
  </si>
  <si>
    <t>Maris Roosipuu N-42 EST</t>
  </si>
  <si>
    <t>On Course: 22:18:23</t>
  </si>
  <si>
    <t>Distance: 61,676km</t>
  </si>
  <si>
    <t>ORLOV-ZHUKOVSKY</t>
  </si>
  <si>
    <t>Alexander Orlov M-58 RUS</t>
  </si>
  <si>
    <t>Alexander Zhukovsky M-55 RUS</t>
  </si>
  <si>
    <t>On Course: 21:51:48</t>
  </si>
  <si>
    <t>At admin.area: 1:52:56</t>
  </si>
  <si>
    <t>Distance: 73,824km</t>
  </si>
  <si>
    <t>MIRECKA-ROBALDE</t>
  </si>
  <si>
    <t>Alvita Mirecka N-37 LAT</t>
  </si>
  <si>
    <t>Ilze Robalde N-32 LAT</t>
  </si>
  <si>
    <t>On Course: 22:18:05</t>
  </si>
  <si>
    <t>Distance: 59,824km</t>
  </si>
  <si>
    <t>GRINBERGS-SOIKA</t>
  </si>
  <si>
    <t>Arturs Grinbergs M-38 LAT</t>
  </si>
  <si>
    <t>Uvis Soika M-37 LAT</t>
  </si>
  <si>
    <t>On Course: 20:34:24</t>
  </si>
  <si>
    <t>Distance: 72,504km</t>
  </si>
  <si>
    <t>DOMBROVSKIS-KALEJS</t>
  </si>
  <si>
    <t>Mareks Dombrovskis M-32 LAT</t>
  </si>
  <si>
    <t>Aigars Kalejs M-27 LAT</t>
  </si>
  <si>
    <t>Ingus Line M-28 LAT</t>
  </si>
  <si>
    <t>On Course: 21:39:05</t>
  </si>
  <si>
    <t>Distance: 56,944km</t>
  </si>
  <si>
    <t>OLESK-TAMMEMÄE</t>
  </si>
  <si>
    <t>My celkově [km]</t>
  </si>
  <si>
    <t>My vzdušně [km]</t>
  </si>
  <si>
    <t>Naše body</t>
  </si>
  <si>
    <t>Body Horovi</t>
  </si>
  <si>
    <t>Raul Olesk M-48 EST</t>
  </si>
  <si>
    <t>Urmas Tammemäe M-48 EST</t>
  </si>
  <si>
    <t>On Course: 17:49:39</t>
  </si>
  <si>
    <t>Distance: 62,916km</t>
  </si>
  <si>
    <t>HANSTEIN-KRIKS</t>
  </si>
  <si>
    <t>Rein Hanstein M-58 EST</t>
  </si>
  <si>
    <t>Rein Kriks M-56 EST</t>
  </si>
  <si>
    <t>On Course: 20:51:04</t>
  </si>
  <si>
    <t>At admin.area: 2:09:11</t>
  </si>
  <si>
    <t>Distance: 65,58km</t>
  </si>
  <si>
    <t>PTASEKIENE-ULEVICIUS</t>
  </si>
  <si>
    <t>Vitalija Ptasekiene N-51 LTU</t>
  </si>
  <si>
    <t>Henrikas Ulevicius M-55 LTU</t>
  </si>
  <si>
    <t>On Course: 23:23:06</t>
  </si>
  <si>
    <t>Distance: 60,828km</t>
  </si>
  <si>
    <t>HERBERT-REYNOLDS</t>
  </si>
  <si>
    <t>Ian Herbert M-62 AUS</t>
  </si>
  <si>
    <t>Joan Reynolds N-65 AUS</t>
  </si>
  <si>
    <t>On Course: 23:24:48</t>
  </si>
  <si>
    <t>Distance: 59,42km</t>
  </si>
  <si>
    <t>IKONEN-VERHO</t>
  </si>
  <si>
    <t>Janne Ikonen M-28 FIN</t>
  </si>
  <si>
    <t>Tommi Verho M-36 FIN</t>
  </si>
  <si>
    <t>On Course: 18:19:17</t>
  </si>
  <si>
    <t>At admin.area: 5:28:18</t>
  </si>
  <si>
    <t>Distance: 63,272km</t>
  </si>
  <si>
    <t>PARIK-PARIK</t>
  </si>
  <si>
    <t>Liivi Parik N-57 EST</t>
  </si>
  <si>
    <t>Anti Parik M-55 EST</t>
  </si>
  <si>
    <t>On Course: 21:17:33</t>
  </si>
  <si>
    <t>At admin.area: 1:19:25</t>
  </si>
  <si>
    <t>Distance: 67,596km</t>
  </si>
  <si>
    <t>BOIX-POCIELLO</t>
  </si>
  <si>
    <t>FRA</t>
  </si>
  <si>
    <t>Damien Boix M-44 FRA</t>
  </si>
  <si>
    <t>Christian Pociello M-56 FRA</t>
  </si>
  <si>
    <t>On Course: 23:42:27</t>
  </si>
  <si>
    <t>Distance: 63,956km</t>
  </si>
  <si>
    <t>KUUSK-SALM</t>
  </si>
  <si>
    <t>Pearu Kuusk M-33 EST</t>
  </si>
  <si>
    <t>Jüri-Ott Salm M-32 EST</t>
  </si>
  <si>
    <t>Marko Veisson M-32 EST</t>
  </si>
  <si>
    <t>On Course: 20:04:02</t>
  </si>
  <si>
    <t>Distance: 54,26km</t>
  </si>
  <si>
    <t>AMBEL-VALGEVÄLI</t>
  </si>
  <si>
    <t>Arvo Ambel M-25 EST</t>
  </si>
  <si>
    <t>Siim Valgeväli M-28 EST</t>
  </si>
  <si>
    <t>On Course: 21:12:39</t>
  </si>
  <si>
    <t>At admin.area: 1:02:03</t>
  </si>
  <si>
    <t>Distance: 63,296km</t>
  </si>
  <si>
    <t>AALTONEN-STENSTRÖM</t>
  </si>
  <si>
    <t>Petri Aaltonen M-29 FIN</t>
  </si>
  <si>
    <t>Mikko Stenström M-27 FIN</t>
  </si>
  <si>
    <t>On Course: 22:38:27</t>
  </si>
  <si>
    <t>Distance: 56,372km</t>
  </si>
  <si>
    <t>KOMOV-LUKIN</t>
  </si>
  <si>
    <t>Vladimir Komov M-47 RUS</t>
  </si>
  <si>
    <t>Sergey Lukin M-51 RUS</t>
  </si>
  <si>
    <t>On Course: 20:53:29</t>
  </si>
  <si>
    <t>At admin.area: 2:13:04</t>
  </si>
  <si>
    <t>Distance: 69,38km</t>
  </si>
  <si>
    <t>CAHLOVA-PALONCY</t>
  </si>
  <si>
    <t>Slavka Cahlova N-32 CZE</t>
  </si>
  <si>
    <t>Pavel Paloncy M-23 CZE</t>
  </si>
  <si>
    <t>On Course: 23:41:36</t>
  </si>
  <si>
    <t>Distance: 69,248km</t>
  </si>
  <si>
    <t>KANNISTE-LEPP</t>
  </si>
  <si>
    <t>Jaak Kanniste M-47 EST</t>
  </si>
  <si>
    <t>Joe Lepp M-41 EST</t>
  </si>
  <si>
    <t>On Course: 22:01:18</t>
  </si>
  <si>
    <t>At admin.area: 1:49:06</t>
  </si>
  <si>
    <t>Distance: 59,744km</t>
  </si>
  <si>
    <t>KAARLI-KITS</t>
  </si>
  <si>
    <t>Kaido Kaarli M-29 EST</t>
  </si>
  <si>
    <t>Tõnu Kits M-35 EST</t>
  </si>
  <si>
    <t>Siim Kokk M-31 EST</t>
  </si>
  <si>
    <t>On Course: 15:18:19</t>
  </si>
  <si>
    <t>Distance: 54,612km</t>
  </si>
  <si>
    <t>BOGDANOVS-IGNATE</t>
  </si>
  <si>
    <t>Janis Bogdanovs M-44 LAT</t>
  </si>
  <si>
    <t>Modra Ignate N-23 LAT</t>
  </si>
  <si>
    <t>Marts Kalnins M-38 LAT</t>
  </si>
  <si>
    <t>On Course: 21:56:30</t>
  </si>
  <si>
    <t>Distance: 56,856km</t>
  </si>
  <si>
    <t>LIPPING-SOOP</t>
  </si>
  <si>
    <t>Edgar Lipping M-21 EST</t>
  </si>
  <si>
    <t>Kristofer Soop M-21 EST</t>
  </si>
  <si>
    <t>On Course: 20:50:35</t>
  </si>
  <si>
    <t>At admin.area: 1:16:38</t>
  </si>
  <si>
    <t>Distance: 62,024km</t>
  </si>
  <si>
    <t>SCOTT-SCOTT</t>
  </si>
  <si>
    <t>Jenny Scott N-23 AUS</t>
  </si>
  <si>
    <t>Greigor Scott M-54 AUS</t>
  </si>
  <si>
    <t>On Course: 21:43:55</t>
  </si>
  <si>
    <t>At admin.area: 1:49:17</t>
  </si>
  <si>
    <t>Distance: 66,028km</t>
  </si>
  <si>
    <t>ELLERVEE-TARVE</t>
  </si>
  <si>
    <t>Toomas Ellervee M-46 EST</t>
  </si>
  <si>
    <t>Toomas Tarve M-45 EST</t>
  </si>
  <si>
    <t>On Course: 15:23:11</t>
  </si>
  <si>
    <t>Distance: 57,768km</t>
  </si>
  <si>
    <t>ARUSOO-BIEDERMANN</t>
  </si>
  <si>
    <t>Eva Arusoo N-34 EST</t>
  </si>
  <si>
    <t>Arne Biedermann M-47 EST</t>
  </si>
  <si>
    <t>Einar Kivisalu M-39 EST</t>
  </si>
  <si>
    <t>Ennike Teppand N-43 EST</t>
  </si>
  <si>
    <t>On Course: 23:26:14</t>
  </si>
  <si>
    <t>Distance: 59,516km</t>
  </si>
  <si>
    <t>MATSUMOTO-OKABE</t>
  </si>
  <si>
    <t>JPN</t>
  </si>
  <si>
    <t>Takayuki Matsumoto M-37 JPN</t>
  </si>
  <si>
    <t>Jun Okabe M-38 JPN</t>
  </si>
  <si>
    <t>On Course: 23:00:03</t>
  </si>
  <si>
    <t>At admin.area: 0:42:57</t>
  </si>
  <si>
    <t>Distance: 66,144km</t>
  </si>
  <si>
    <t>SIMEK-MAREK</t>
  </si>
  <si>
    <t>Jan Marek M-46 CZE</t>
  </si>
  <si>
    <t>Miroslav Simek M-45 CZE</t>
  </si>
  <si>
    <t>On Course: 22:09:44</t>
  </si>
  <si>
    <t>Distance: 59,052km</t>
  </si>
  <si>
    <t>KARM-SÕNAJALG</t>
  </si>
  <si>
    <t>Marek Karm M-18 EST</t>
  </si>
  <si>
    <t>Ats Sõnajalg M-18 EST</t>
  </si>
  <si>
    <t>On Course: 19:38:12</t>
  </si>
  <si>
    <t>At admin.area: 4:00:54</t>
  </si>
  <si>
    <t>Distance: 67,016km</t>
  </si>
  <si>
    <t>LISENENKOVA-MOLOTKOV</t>
  </si>
  <si>
    <t>Elena Lisenenkova N-53 RUS</t>
  </si>
  <si>
    <t>Andrey Molotkov M-50 RUS</t>
  </si>
  <si>
    <t>On Course: 21:02:56</t>
  </si>
  <si>
    <t>At admin.area: 2:46:54</t>
  </si>
  <si>
    <t>Distance: 60,964km</t>
  </si>
  <si>
    <t>KONYUKHOV-STEFANYUK</t>
  </si>
  <si>
    <t>Taras Konyukhov M-30 UKR</t>
  </si>
  <si>
    <t>Igor Stefanyuk M-26 UKR</t>
  </si>
  <si>
    <t>On Course: 17:09:53</t>
  </si>
  <si>
    <t>Distance: 62,936km</t>
  </si>
  <si>
    <t>ALNEK-KONSAP</t>
  </si>
  <si>
    <t>Airi Alnek N-44 EST</t>
  </si>
  <si>
    <t>Kaie Konsap N-42 EST</t>
  </si>
  <si>
    <t>On Course: 22:02:19</t>
  </si>
  <si>
    <t>At admin.area: 0:37:47</t>
  </si>
  <si>
    <t>Distance: 63,856km</t>
  </si>
  <si>
    <t>OPALINSKAYA-PETSON</t>
  </si>
  <si>
    <t>Alina Opalinskaya N-35 RUS</t>
  </si>
  <si>
    <t>Valentina Petson N-34 RUS</t>
  </si>
  <si>
    <t>On Course: 22:06:46</t>
  </si>
  <si>
    <t>At admin.area: 1:58:22</t>
  </si>
  <si>
    <t>Distance: 69,52km</t>
  </si>
  <si>
    <t>KONSTANTINOV-MISHAREV</t>
  </si>
  <si>
    <t>Alexander Konstantinov M-43 RUS</t>
  </si>
  <si>
    <t>Vasiliy Misharev M-33 RUS</t>
  </si>
  <si>
    <t>On Course: 19:42:39</t>
  </si>
  <si>
    <t>Distance: 55,708km</t>
  </si>
  <si>
    <t>GUARD-SCOTT</t>
  </si>
  <si>
    <t>Paul Guard M-30 AUS</t>
  </si>
  <si>
    <t>Tony Scott M-29 AUS</t>
  </si>
  <si>
    <t>On Course: 17:26:46</t>
  </si>
  <si>
    <t>At admin.area: 6:32:08</t>
  </si>
  <si>
    <t>Distance: 54,872km</t>
  </si>
  <si>
    <t>LIEPINA-MANKUS</t>
  </si>
  <si>
    <t>Anita Liepina N-40 LAT</t>
  </si>
  <si>
    <t>Guntars Mankus M-39 LAT</t>
  </si>
  <si>
    <t>On Course: 12:51:43</t>
  </si>
  <si>
    <t>Distance: 50,528km</t>
  </si>
  <si>
    <t>WSV</t>
  </si>
  <si>
    <t>BOLSTEINA-ZJATKOVA</t>
  </si>
  <si>
    <t>Mara Bolsteina N-64 LAT</t>
  </si>
  <si>
    <t>Velta Zjatkova N-69 LAT</t>
  </si>
  <si>
    <t>On Course: 22:48:03</t>
  </si>
  <si>
    <t>Distance: 53,764km</t>
  </si>
  <si>
    <t>SHOPYREV-SKINDIREV</t>
  </si>
  <si>
    <t>Ivan Shopyrev M-18 RUS</t>
  </si>
  <si>
    <t>Artem Skindirev M-15 RUS</t>
  </si>
  <si>
    <t>On Course: 19:19:09</t>
  </si>
  <si>
    <t>At admin.area: 2:10:38</t>
  </si>
  <si>
    <t>Distance: 58,184km</t>
  </si>
  <si>
    <t>CEBULIS-LACIS</t>
  </si>
  <si>
    <t>Juris Cebulis M-49 LAT</t>
  </si>
  <si>
    <t>Sandris Lacis M-46 LAT</t>
  </si>
  <si>
    <t>On Course: 21:52:09</t>
  </si>
  <si>
    <t>Distance: 56,456km</t>
  </si>
  <si>
    <t>PURGAILE-SNUKA</t>
  </si>
  <si>
    <t>Inese Purgaile N-51 LAT</t>
  </si>
  <si>
    <t>Rota Snuka N-45 LAT</t>
  </si>
  <si>
    <t>On Course: 23:34:36</t>
  </si>
  <si>
    <t>Distance: 50,536km</t>
  </si>
  <si>
    <t>JENTSON-JENTSON</t>
  </si>
  <si>
    <t>Indrek Jentson M-44 EST</t>
  </si>
  <si>
    <t>Mare Jentson N-44 EST</t>
  </si>
  <si>
    <t>On Course: 16:53:40</t>
  </si>
  <si>
    <t>At admin.area: 6:54:22</t>
  </si>
  <si>
    <t>Distance: 54,504km</t>
  </si>
  <si>
    <t>KIMMEL-VELLERIND</t>
  </si>
  <si>
    <t>Veljo Kimmel M-43 EST</t>
  </si>
  <si>
    <t>Rain Vellerind M-43 EST</t>
  </si>
  <si>
    <t>On Course: 21:14:27</t>
  </si>
  <si>
    <t>At admin.area: 2:53:36</t>
  </si>
  <si>
    <t>Distance: 74,772km</t>
  </si>
  <si>
    <t>CELMS-KASKINA</t>
  </si>
  <si>
    <t>Edgars Celms M-37 LAT</t>
  </si>
  <si>
    <t>Baiba Kaskina N-32 LAT</t>
  </si>
  <si>
    <t>Ivars Krenklis M-37 LAT</t>
  </si>
  <si>
    <t>On Course: 19:19:42</t>
  </si>
  <si>
    <t>At admin.area: 4:01:00</t>
  </si>
  <si>
    <t>Distance: 59,444km</t>
  </si>
  <si>
    <t>STROOM-TÜRK</t>
  </si>
  <si>
    <t>Kristjan Stroom M-18 EST</t>
  </si>
  <si>
    <t>Mati Türk M-51 EST</t>
  </si>
  <si>
    <t>On Course: 19:52:11</t>
  </si>
  <si>
    <t>At admin.area: 3:47:14</t>
  </si>
  <si>
    <t>Distance: 65,076km</t>
  </si>
  <si>
    <t>MAHOVIK-YAKIMOVA</t>
  </si>
  <si>
    <t>Olga Mahovik N-47 RUS</t>
  </si>
  <si>
    <t>Tatiana Yakimova N-53 RUS</t>
  </si>
  <si>
    <t>On Course: 22:52:37</t>
  </si>
  <si>
    <t>Distance: 51,736km</t>
  </si>
  <si>
    <t>BISENIECE-LUKJANOVS</t>
  </si>
  <si>
    <t>Anita Biseniece N-49 LAT</t>
  </si>
  <si>
    <t>Valdis Lukjanovs M-41 LAT</t>
  </si>
  <si>
    <t>On Course: 23:37:27</t>
  </si>
  <si>
    <t>Distance: 59,428km</t>
  </si>
  <si>
    <t>LOBJAKAS-VIRUNURM</t>
  </si>
  <si>
    <t>Ülle Lobjakas N-37 EST</t>
  </si>
  <si>
    <t>Kaur Virunurm M-38 EST</t>
  </si>
  <si>
    <t>On Course: 23:46:26</t>
  </si>
  <si>
    <t>Distance: 62,784km</t>
  </si>
  <si>
    <t>ANDREEVA-ROBINSON</t>
  </si>
  <si>
    <t>Larisa Andreeva N-41 RUS</t>
  </si>
  <si>
    <t>Helen Robinson N-44 AUS</t>
  </si>
  <si>
    <t>Distance: 52,712km</t>
  </si>
  <si>
    <t>VILJAMAA-VIRU</t>
  </si>
  <si>
    <t>Jaanus Viljamaa M-44 EST</t>
  </si>
  <si>
    <t>Ülo Viru M-44 EST</t>
  </si>
  <si>
    <t>On Course: 20:31:34</t>
  </si>
  <si>
    <t>At admin.area: 3:34:21</t>
  </si>
  <si>
    <t>Distance: 58,564km</t>
  </si>
  <si>
    <t>BERZINS-VIBA</t>
  </si>
  <si>
    <t>Vitolds Berzins M-58 LAT</t>
  </si>
  <si>
    <t>Guntars Viba M-40 LAT</t>
  </si>
  <si>
    <t>On Course: 23:43:23</t>
  </si>
  <si>
    <t>Distance: 59,928km</t>
  </si>
  <si>
    <t>KUUL-TAALBERG</t>
  </si>
  <si>
    <t>Toomas Kuul M-33 EST</t>
  </si>
  <si>
    <t>Kadi Taalberg N-31 EST</t>
  </si>
  <si>
    <t>On Course: 22:35:07</t>
  </si>
  <si>
    <t>At admin.area: 0:32:16</t>
  </si>
  <si>
    <t>Distance: 47,972km</t>
  </si>
  <si>
    <t>CRAWFORD-SPRIGGS</t>
  </si>
  <si>
    <t>Sharon Crawford N-63 USA</t>
  </si>
  <si>
    <t>Robin Spriggs N-63 AUS</t>
  </si>
  <si>
    <t>On Course: 23:49:36</t>
  </si>
  <si>
    <t>Distance: 48,448km</t>
  </si>
  <si>
    <t>BERZINA-PUZULE</t>
  </si>
  <si>
    <t>Inese Berzina N-39 LAT</t>
  </si>
  <si>
    <t>Ilze Puzule N-30 LAT</t>
  </si>
  <si>
    <t>On Course: 17:34:52</t>
  </si>
  <si>
    <t>Distance: 55,508km</t>
  </si>
  <si>
    <t>PASPIRGELYTE-SESKEVICIUTE</t>
  </si>
  <si>
    <t>Agne Paspirgelyte N-28 LTU</t>
  </si>
  <si>
    <t>Giedre Seskeviciute N-25 LTU</t>
  </si>
  <si>
    <t>On Course: 17:54:21</t>
  </si>
  <si>
    <t>At admin.area: 4:54:16</t>
  </si>
  <si>
    <t>Distance: 55,612km</t>
  </si>
  <si>
    <t>AVOTINS-GASINS</t>
  </si>
  <si>
    <t>Maris Avotins M-36 LAT</t>
  </si>
  <si>
    <t>Didzis Gasins M-36 LAT</t>
  </si>
  <si>
    <t>Kalvis Malderis M-34 LAT</t>
  </si>
  <si>
    <t>On Course: 20:51:12</t>
  </si>
  <si>
    <t>Distance: 49,82km</t>
  </si>
  <si>
    <t>SMITH-SMITH</t>
  </si>
  <si>
    <t>Mary Smith N-61 USA</t>
  </si>
  <si>
    <t>Eric Smith M-65 USA</t>
  </si>
  <si>
    <t>On Course: 23:41:40</t>
  </si>
  <si>
    <t>Distance: 59,108km</t>
  </si>
  <si>
    <t>LEBEDOKA-ZAGERE</t>
  </si>
  <si>
    <t>Gunta Lebedoka N-54 LAT</t>
  </si>
  <si>
    <t>Iveta Zagere N-43 LAT</t>
  </si>
  <si>
    <t>On Course: 23:05:06</t>
  </si>
  <si>
    <t>Distance: 60,84km</t>
  </si>
  <si>
    <t>RYDANNYKH-ZHELTOV</t>
  </si>
  <si>
    <t>Egor Rydannykh M-19 RUS</t>
  </si>
  <si>
    <t>Fedor Zheltov M-22 RUS</t>
  </si>
  <si>
    <t>On Course: 23:38:42</t>
  </si>
  <si>
    <t>Distance: 54,724km</t>
  </si>
  <si>
    <t>PTASEKAS-PTASEKAS</t>
  </si>
  <si>
    <t>Marius Ptasekas M-50 LTU</t>
  </si>
  <si>
    <t>Julius Ptasekas M-50 LTU</t>
  </si>
  <si>
    <t>On Course: 23:21:42</t>
  </si>
  <si>
    <t>At admin.area: 0:19:32</t>
  </si>
  <si>
    <t>Distance: 57,188km</t>
  </si>
  <si>
    <t>MINN-PELLJA</t>
  </si>
  <si>
    <t>Kadi-Liis Minn N-16 EST</t>
  </si>
  <si>
    <t>Erki Pellja M-17 EST</t>
  </si>
  <si>
    <t>On Course: 16:59:29</t>
  </si>
  <si>
    <t>Distance: 54,448km</t>
  </si>
  <si>
    <t>KOSMACHEVS-RUKSHANE</t>
  </si>
  <si>
    <t>Karlis Kosmachevs M-13 LAT</t>
  </si>
  <si>
    <t>Laima Leitane N-18 LAT</t>
  </si>
  <si>
    <t>On Course: 17:23:25</t>
  </si>
  <si>
    <t>Distance: 47,916km</t>
  </si>
  <si>
    <t>BORDIYAN-KOCHUBEY</t>
  </si>
  <si>
    <t>Georgiy Bordiyan M-58 UKR</t>
  </si>
  <si>
    <t>Mykola Kochubey M-57 UKR</t>
  </si>
  <si>
    <t>On Course: 23:18:57</t>
  </si>
  <si>
    <t>Distance: 58,392km</t>
  </si>
  <si>
    <t>SUISALU-SUISALU</t>
  </si>
  <si>
    <t>Siim Suisalu M-26 EST</t>
  </si>
  <si>
    <t>Mikk Suisalu M-28 EST</t>
  </si>
  <si>
    <t>On Course: 17:15:19</t>
  </si>
  <si>
    <t>Distance: 47,228km</t>
  </si>
  <si>
    <t>ENANDER-THUFVESSON</t>
  </si>
  <si>
    <t>Peter Enander M-41 SWE</t>
  </si>
  <si>
    <t>Torbjorn Thufvesson M-43 SWE</t>
  </si>
  <si>
    <t>On Course: 17:29:14</t>
  </si>
  <si>
    <t>At admin.area: 1:05:36</t>
  </si>
  <si>
    <t>Distance: 58,112km</t>
  </si>
  <si>
    <t>VEHLMANN-VEHLMANN</t>
  </si>
  <si>
    <t>Monika Vehlmann N-27 EST</t>
  </si>
  <si>
    <t>Ingrid Vehlmann N-32 EST</t>
  </si>
  <si>
    <t>On Course: 17:29:33</t>
  </si>
  <si>
    <t>At admin.area: 2:55:01</t>
  </si>
  <si>
    <t>Distance: 60,26km</t>
  </si>
  <si>
    <t>FROLOV-ZHIRNOV</t>
  </si>
  <si>
    <t>Dmitriy Frolov M-23 RUS</t>
  </si>
  <si>
    <t>Andrey Zhirnov M-24 RUS</t>
  </si>
  <si>
    <t>On Course: 22:58:58</t>
  </si>
  <si>
    <t>Distance: 51,668km</t>
  </si>
  <si>
    <t>JIRASKOVA-SVIHLA</t>
  </si>
  <si>
    <t>Pavla Jiraskova N-28 CZE</t>
  </si>
  <si>
    <t>Tomas Svihla M-34 CZE</t>
  </si>
  <si>
    <t>On Course: 24:09:40</t>
  </si>
  <si>
    <t>Distance: 58,744km</t>
  </si>
  <si>
    <t>OLOP-SHOKMAN</t>
  </si>
  <si>
    <t>Jaanus Olop M-36 EST</t>
  </si>
  <si>
    <t>Meelis Shokman M-35 EST</t>
  </si>
  <si>
    <t>On Course: 17:38:22</t>
  </si>
  <si>
    <t>At admin.area: 5:48:10</t>
  </si>
  <si>
    <t>Distance: 56,924km</t>
  </si>
  <si>
    <t>SYVÄTERÄ-SYVÄTERÄ</t>
  </si>
  <si>
    <t>Hillevi Syväterä N-65 FIN</t>
  </si>
  <si>
    <t>Pekka Syväterä M-67 FIN</t>
  </si>
  <si>
    <t>On Course: 23:30:49</t>
  </si>
  <si>
    <t>Distance: 57,56km</t>
  </si>
  <si>
    <t>KARABELNIK-LIMBERG</t>
  </si>
  <si>
    <t>Kristjan Karabelnik M-27 EST</t>
  </si>
  <si>
    <t>Kadri Limberg N-26 EST</t>
  </si>
  <si>
    <t>On Course: 15:10:44</t>
  </si>
  <si>
    <t>Distance: 47,5km</t>
  </si>
  <si>
    <t>BIRK-KLEINERT</t>
  </si>
  <si>
    <t>Katrin Birk N-29 EST</t>
  </si>
  <si>
    <t>Raimo Kleinert M-29 EST</t>
  </si>
  <si>
    <t>Taivo Saarts M-31 EST</t>
  </si>
  <si>
    <t>On Course: 19:35:55</t>
  </si>
  <si>
    <t>Distance: 53,852km</t>
  </si>
  <si>
    <t>WJ</t>
  </si>
  <si>
    <t>DRONDINA-DYAKOVA</t>
  </si>
  <si>
    <t>Mariya Drondina N-15 RUS</t>
  </si>
  <si>
    <t>Mayya Dyakova N-18 RUS</t>
  </si>
  <si>
    <t>Evgeniya Sokolovskaya N-15 RUS</t>
  </si>
  <si>
    <t>On Course: 18:07:24</t>
  </si>
  <si>
    <t>At admin.area: 4:59:54</t>
  </si>
  <si>
    <t>Distance: 52,184km</t>
  </si>
  <si>
    <t>HAMACKOVA-TVRDEK</t>
  </si>
  <si>
    <t>Eva Hamackova N-57 CZE</t>
  </si>
  <si>
    <t>Vojtech Tvrdek M-59 CZE</t>
  </si>
  <si>
    <t>On Course: 23:08:16</t>
  </si>
  <si>
    <t>Distance: 55,684km</t>
  </si>
  <si>
    <t>SLEPOV-SLEPOVA</t>
  </si>
  <si>
    <t>Vyacheslav Slepov M-58 RUS</t>
  </si>
  <si>
    <t>Elena Slepova N-55 RUS</t>
  </si>
  <si>
    <t>On Course: 23:44:21</t>
  </si>
  <si>
    <t>Distance: 51,1km</t>
  </si>
  <si>
    <t>AGU-KANGILASKI</t>
  </si>
  <si>
    <t>Risto Agu M-37 EST</t>
  </si>
  <si>
    <t>Tiina Kangilaski N-37 EST</t>
  </si>
  <si>
    <t>Jaan Metsa M-37 EST</t>
  </si>
  <si>
    <t>Triina-Britt Preden N-35 EST</t>
  </si>
  <si>
    <t>On Course: 17:56:27</t>
  </si>
  <si>
    <t>At admin.area: 5:51:43</t>
  </si>
  <si>
    <t>Distance: 53,756km</t>
  </si>
  <si>
    <t>NOKKUR-NOKKUR</t>
  </si>
  <si>
    <t>Lauri Nokkur M-31 EST</t>
  </si>
  <si>
    <t>Hindrek Nokkur M-30 EST</t>
  </si>
  <si>
    <t>On Course: 23:10:11</t>
  </si>
  <si>
    <t>Distance: 46,768km</t>
  </si>
  <si>
    <t>DAVIES-JEFFREY</t>
  </si>
  <si>
    <t>Gail Davies N-48 AUS</t>
  </si>
  <si>
    <t>Grant Jeffrey M-54 AUS</t>
  </si>
  <si>
    <t>On Course: 23:30:18</t>
  </si>
  <si>
    <t>Distance: 49,148km</t>
  </si>
  <si>
    <t>REA-REA</t>
  </si>
  <si>
    <t>Simon Rea M-50 NZL</t>
  </si>
  <si>
    <t>Justin Rea M-47 NZL</t>
  </si>
  <si>
    <t>Michael Wood M-61 NZL</t>
  </si>
  <si>
    <t>On Course: 22:27:08</t>
  </si>
  <si>
    <t>At admin.area: 1:05:10</t>
  </si>
  <si>
    <t>Distance: 61,044km</t>
  </si>
  <si>
    <t>PAIS-ROHTLA</t>
  </si>
  <si>
    <t>Mart Pais M-32 EST</t>
  </si>
  <si>
    <t>Merle Rohtla N-27 EST</t>
  </si>
  <si>
    <t>On Course: 23:41:43</t>
  </si>
  <si>
    <t>Distance: 49,976km</t>
  </si>
  <si>
    <t>CLARKE-KELEMEN</t>
  </si>
  <si>
    <t>Sue Clarke N-55 AUS</t>
  </si>
  <si>
    <t>Walter Kelemen M-55 AUS</t>
  </si>
  <si>
    <t>On Course: 23:58:52</t>
  </si>
  <si>
    <t>Distance: 47,468km</t>
  </si>
  <si>
    <t>LILLE-MARDISTE</t>
  </si>
  <si>
    <t>Liis Lille N-61 EST</t>
  </si>
  <si>
    <t>Kersti Mardiste N-57 EST</t>
  </si>
  <si>
    <t>Distance: 53,552km</t>
  </si>
  <si>
    <t>KADAJA-LIIVAMÄGI</t>
  </si>
  <si>
    <t>Jüri Kadaja M-54 EST</t>
  </si>
  <si>
    <t>Toomas Liivamägi M-49 EST</t>
  </si>
  <si>
    <t>On Course: 19:32:17</t>
  </si>
  <si>
    <t>At admin.area: 4:16:33</t>
  </si>
  <si>
    <t>GRYAZNEVICH-KALUGIN</t>
  </si>
  <si>
    <t>Natalia Gryaznevich N-19 RUS</t>
  </si>
  <si>
    <t>Sergey Kalugin M-22 RUS</t>
  </si>
  <si>
    <t>On Course: 23:27:11</t>
  </si>
  <si>
    <t>At admin.area: 0:24:55</t>
  </si>
  <si>
    <t>Distance: 57,42km</t>
  </si>
  <si>
    <t>LAEV-MEINDOK</t>
  </si>
  <si>
    <t>Urmas Laev M-46 EST</t>
  </si>
  <si>
    <t>Aivar Meindok M-46 EST</t>
  </si>
  <si>
    <t>On Course: 19:41:31</t>
  </si>
  <si>
    <t>Distance: 51,616km</t>
  </si>
  <si>
    <t>MELBARDIS-TREZINS</t>
  </si>
  <si>
    <t>Janis Melbardis M-30 LAT</t>
  </si>
  <si>
    <t>Gints Trezins M-32 LAT</t>
  </si>
  <si>
    <t>Inguna Valdmane N-39 LAT</t>
  </si>
  <si>
    <t>On Course: 12:13:42</t>
  </si>
  <si>
    <t>Distance: 44,416km</t>
  </si>
  <si>
    <t>AUG-OLJU</t>
  </si>
  <si>
    <t>Paul Aug M-56 EST</t>
  </si>
  <si>
    <t>Tiit Olju M-54 EST</t>
  </si>
  <si>
    <t>On Course: 19:02:28</t>
  </si>
  <si>
    <t>Distance: 48,124km</t>
  </si>
  <si>
    <t>LAPINA-ROZENBAHA</t>
  </si>
  <si>
    <t>Ilze Lapina N-40 LAT</t>
  </si>
  <si>
    <t>Zane Rozenbaha N-36 LAT</t>
  </si>
  <si>
    <t>On Course: 19:54:06</t>
  </si>
  <si>
    <t>Distance: 45,704km</t>
  </si>
  <si>
    <t>JALAKAS-RENNEL</t>
  </si>
  <si>
    <t>Inger Jalakas N-43 EST</t>
  </si>
  <si>
    <t>Gea Rennel N-49 EST</t>
  </si>
  <si>
    <t>Andrus Sipsaka M-47 EST</t>
  </si>
  <si>
    <t>On Course: 16:41:25</t>
  </si>
  <si>
    <t>At admin.area: 6:55:45</t>
  </si>
  <si>
    <t>Distance: 52,128km</t>
  </si>
  <si>
    <t>REYNOLDS-REYNOLDS</t>
  </si>
  <si>
    <t>Alison Reynolds N-41 GBR</t>
  </si>
  <si>
    <t>Andrew Reynolds M-42 GBR</t>
  </si>
  <si>
    <t>On Course: 17:23:17</t>
  </si>
  <si>
    <t>At admin.area: 6:14:58</t>
  </si>
  <si>
    <t>Distance: 52,908km</t>
  </si>
  <si>
    <t>CHAKLIS-SLEINERS</t>
  </si>
  <si>
    <t>Imants Chaklis M-52 LAT</t>
  </si>
  <si>
    <t>Ivars Sleiners M-53 LAT</t>
  </si>
  <si>
    <t>On Course: 22:42:06</t>
  </si>
  <si>
    <t>Distance: 52,076km</t>
  </si>
  <si>
    <t>HILLERMAA-LUMISTE</t>
  </si>
  <si>
    <t>Magnus Hillermaa M-24 EST</t>
  </si>
  <si>
    <t>Tanel Lumiste M-31 EST</t>
  </si>
  <si>
    <t>On Course: 17:05:50</t>
  </si>
  <si>
    <t>At admin.area: 6:20:53</t>
  </si>
  <si>
    <t>Distance: 51,056km</t>
  </si>
  <si>
    <t>GAVENS-GAVENS</t>
  </si>
  <si>
    <t>John Gavens M-52 AUS</t>
  </si>
  <si>
    <t>Kate Gavens N-26 AUS</t>
  </si>
  <si>
    <t>On Course: 23:06:33</t>
  </si>
  <si>
    <t>Distance: 54,608km</t>
  </si>
  <si>
    <t>BISENIEKS-DUDE</t>
  </si>
  <si>
    <t>Gunars Bisenieks M-49 LAT</t>
  </si>
  <si>
    <t>Guntis Dude M-48 LAT</t>
  </si>
  <si>
    <t>On Course: 19:21:47</t>
  </si>
  <si>
    <t>Distance: 48,732km</t>
  </si>
  <si>
    <t>NIKITIN-PUTILOVA</t>
  </si>
  <si>
    <t>Yuriy Nikitin M-22 RUS</t>
  </si>
  <si>
    <t>Zoya Putilova N-28 RUS</t>
  </si>
  <si>
    <t>On Course: 19:30:22</t>
  </si>
  <si>
    <t>Distance: 52,488km</t>
  </si>
  <si>
    <t>IVANOV-KLIMOVA</t>
  </si>
  <si>
    <t>Egor Ivanov M-18 RUS</t>
  </si>
  <si>
    <t>Svetlana Klimova N-18 RUS</t>
  </si>
  <si>
    <t>On Course: 20:18:35</t>
  </si>
  <si>
    <t>At admin.area: 2:35:25</t>
  </si>
  <si>
    <t>Distance: 49,692km</t>
  </si>
  <si>
    <t>MIKHAYLOVA-VOLODIN</t>
  </si>
  <si>
    <t>Irina Mikhaylova N-35 RUS</t>
  </si>
  <si>
    <t>Evgeny Volodin M-25 RUS</t>
  </si>
  <si>
    <t>On Course: 19:40:24</t>
  </si>
  <si>
    <t>At admin.area: 3:33:44</t>
  </si>
  <si>
    <t>Distance: 50,736km</t>
  </si>
  <si>
    <t>VIRU-VIRU</t>
  </si>
  <si>
    <t>Jaan Viru M-18 EST</t>
  </si>
  <si>
    <t>Mihkel Viru M-15 EST</t>
  </si>
  <si>
    <t>Distance: 46,4km</t>
  </si>
  <si>
    <t>BAZHENOVA-ONOPRIENKO</t>
  </si>
  <si>
    <t>Olga Bazhenova N-55 RUS</t>
  </si>
  <si>
    <t>Tatiana Onoprienko N-55 RUS</t>
  </si>
  <si>
    <t>On Course: 21:23:04</t>
  </si>
  <si>
    <t>At admin.area: 2:15:27</t>
  </si>
  <si>
    <t>Distance: 56,092km</t>
  </si>
  <si>
    <t>ALEKSAPOLSKAYA-KALITIN</t>
  </si>
  <si>
    <t>Ludmila Aleksapolskaya N-23 RUS</t>
  </si>
  <si>
    <t>Sergei Kalitin M-27 RUS</t>
  </si>
  <si>
    <t>On Course: 19:21:42</t>
  </si>
  <si>
    <t>Distance: 48,996km</t>
  </si>
  <si>
    <t>NIKONOV-ROMANOV</t>
  </si>
  <si>
    <t>Mikhail Nikonov M-29 RUS</t>
  </si>
  <si>
    <t>Alexander Romanov M-35 RUS</t>
  </si>
  <si>
    <t>On Course: 21:25:41</t>
  </si>
  <si>
    <t>Distance: 44,636km</t>
  </si>
  <si>
    <t>RIGAVA-SILINS</t>
  </si>
  <si>
    <t>Daiga Rigava N-43 LAT</t>
  </si>
  <si>
    <t>Ainars Silins M-40 LAT</t>
  </si>
  <si>
    <t>On Course: 21:50:09</t>
  </si>
  <si>
    <t>Distance: 43,452km</t>
  </si>
  <si>
    <t>SANDUL-LETYCHEVSKYI</t>
  </si>
  <si>
    <t>Dmytro Sandul M-23 UKR</t>
  </si>
  <si>
    <t>Oleksandr Letychevskyi M-48 UKR</t>
  </si>
  <si>
    <t>On Course: 22:00:44</t>
  </si>
  <si>
    <t>At admin.area: 1:35:24</t>
  </si>
  <si>
    <t>Distance: 60,8km</t>
  </si>
  <si>
    <t>PUTRINA-MALDERE</t>
  </si>
  <si>
    <t>Ilze Putrina N-30 LAT</t>
  </si>
  <si>
    <t>Liana Maldere N-33 LAT</t>
  </si>
  <si>
    <t>On Course: 21:17:08</t>
  </si>
  <si>
    <t>Distance: 44,772km</t>
  </si>
  <si>
    <t>TALI-TALI</t>
  </si>
  <si>
    <t>Mikk Tali M-18 EST</t>
  </si>
  <si>
    <t>Uku-Laur Tali M-16 EST</t>
  </si>
  <si>
    <t>Taivo Tali M-41 EST</t>
  </si>
  <si>
    <t>On Course: 13:51:20</t>
  </si>
  <si>
    <t>At admin.area: 7:49:24</t>
  </si>
  <si>
    <t>Distance: 45,608km</t>
  </si>
  <si>
    <t>HOVI-MONONEN</t>
  </si>
  <si>
    <t>Kari Hovi M-59 FIN</t>
  </si>
  <si>
    <t>Ritva Mononen N-59 FIN</t>
  </si>
  <si>
    <t>On Course: 23:44:51</t>
  </si>
  <si>
    <t>ARPONEN-PIETILÄ</t>
  </si>
  <si>
    <t>Joonas Arponen M-29 FIN</t>
  </si>
  <si>
    <t>Jyrki Pietilä M-28 FIN</t>
  </si>
  <si>
    <t>On Course: 23:39:45</t>
  </si>
  <si>
    <t>Distance: 51,84km</t>
  </si>
  <si>
    <t>ILP-MÕTTUS</t>
  </si>
  <si>
    <t>Ragnar Ilp M-29 EST</t>
  </si>
  <si>
    <t>Märten Mõttus M-27 EST</t>
  </si>
  <si>
    <t>On Course: 17:24:59</t>
  </si>
  <si>
    <t>Distance: 43,084km</t>
  </si>
  <si>
    <t>GRISANS-MILLERS</t>
  </si>
  <si>
    <t>Arnis Grisans M-29 LAT</t>
  </si>
  <si>
    <t>Ilmars Millers M-31 LAT</t>
  </si>
  <si>
    <t>Mareks Stumbris M-24 LAT</t>
  </si>
  <si>
    <t>On Course: 23:18:37</t>
  </si>
  <si>
    <t>PAASONEN-RAUHALA</t>
  </si>
  <si>
    <t>Tiina Paasonen N-41 FIN</t>
  </si>
  <si>
    <t>Sirpa Rauhala N-42 FIN</t>
  </si>
  <si>
    <t>On Course: 21:05:10</t>
  </si>
  <si>
    <t>Distance: 46,192km</t>
  </si>
  <si>
    <t>BOSCOE-KEINÄNEN</t>
  </si>
  <si>
    <t>Frank Boscoe M-40 USA</t>
  </si>
  <si>
    <t>Vesa Keinänen M-45 FIN</t>
  </si>
  <si>
    <t>On Course: 21:58:31</t>
  </si>
  <si>
    <t>At admin.area: 1:00:17</t>
  </si>
  <si>
    <t>Distance: 63,776km</t>
  </si>
  <si>
    <t>KORROL-PIHT</t>
  </si>
  <si>
    <t>Mati Korrol M-34 EST</t>
  </si>
  <si>
    <t>Danilo Piht M-36 EST</t>
  </si>
  <si>
    <t>On Course: 9:41:17</t>
  </si>
  <si>
    <t>Distance: 41,976km</t>
  </si>
  <si>
    <t>LEISALU-PIRN</t>
  </si>
  <si>
    <t>Kristel Leisalu N-29 EST</t>
  </si>
  <si>
    <t>Kadri Pirn N-28 EST</t>
  </si>
  <si>
    <t>On Course: 18:56:16</t>
  </si>
  <si>
    <t>At admin.area: 4:32:27</t>
  </si>
  <si>
    <t>Distance: 50,188km</t>
  </si>
  <si>
    <t>BATES-LOTHIAN</t>
  </si>
  <si>
    <t>Tim Bates M-27 AUS</t>
  </si>
  <si>
    <t>Thomas Lothian M-27 AUS</t>
  </si>
  <si>
    <t>Peter Sexton M-27 AUS</t>
  </si>
  <si>
    <t>On Course: 17:40:28</t>
  </si>
  <si>
    <t>Distance: 43,604km</t>
  </si>
  <si>
    <t>HEINLA-VAFIN</t>
  </si>
  <si>
    <t>Ahti Heinla M-36 EST</t>
  </si>
  <si>
    <t>Renat Vafin M-35 EST</t>
  </si>
  <si>
    <t>On Course: 20:59:21</t>
  </si>
  <si>
    <t>Distance: 44,016km</t>
  </si>
  <si>
    <t>NILSSON-NILSSON</t>
  </si>
  <si>
    <t>Bengt Nilsson M-46 SWE</t>
  </si>
  <si>
    <t>Yvonne Nilsson N-48 SWE</t>
  </si>
  <si>
    <t>On Course: 23:04:10</t>
  </si>
  <si>
    <t>Distance: 50,444km</t>
  </si>
  <si>
    <t>BOOTH-BOOTH</t>
  </si>
  <si>
    <t>Ian Booth M-61 AUS</t>
  </si>
  <si>
    <t>Anna Booth N-61 AUS</t>
  </si>
  <si>
    <t>Phil Creaser M-57 AUS</t>
  </si>
  <si>
    <t>On Course: 23:39:21</t>
  </si>
  <si>
    <t>Distance: 42,4km</t>
  </si>
  <si>
    <t>LAURI-ÄKKE</t>
  </si>
  <si>
    <t>Ago Lauri M-38 EST</t>
  </si>
  <si>
    <t>Helgo Äkke M-38 EST</t>
  </si>
  <si>
    <t>On Course: 15:54:22</t>
  </si>
  <si>
    <t>Distance: 44,132km</t>
  </si>
  <si>
    <t>GURCKIS-KIRTOVSKIS</t>
  </si>
  <si>
    <t>Gatis Gurckis M-37 LAT</t>
  </si>
  <si>
    <t>Uldis Kirtovskis M-38 LAT</t>
  </si>
  <si>
    <t>Almants Ronis M-38 LAT</t>
  </si>
  <si>
    <t>On Course: 19:36:55</t>
  </si>
  <si>
    <t>Distance: 44,836km</t>
  </si>
  <si>
    <t>Kontrola č.</t>
  </si>
  <si>
    <t>Kód kontroly</t>
  </si>
  <si>
    <t>Celkem</t>
  </si>
  <si>
    <t>1 pixel</t>
  </si>
  <si>
    <t>Délka [px]</t>
  </si>
  <si>
    <t>Mezičas</t>
  </si>
  <si>
    <t>Průběžný čas</t>
  </si>
  <si>
    <t>Body</t>
  </si>
  <si>
    <t>Suma bodů</t>
  </si>
  <si>
    <t>Celk. délka [km]</t>
  </si>
  <si>
    <t>Rychlost úsek [min/km]</t>
  </si>
  <si>
    <t>Rychlost celk. [min/km]</t>
  </si>
  <si>
    <t>74,336</t>
  </si>
  <si>
    <t>Úsek délka [km]</t>
  </si>
  <si>
    <t>Úsek délka air [km]</t>
  </si>
  <si>
    <t>Celk. délka air [km]</t>
  </si>
  <si>
    <t>Úsek délka air [cm]</t>
  </si>
  <si>
    <t>1 cm</t>
  </si>
  <si>
    <t>Analýza WRC 2008 Klinkerová Tojnar</t>
  </si>
  <si>
    <t>Analýza WRC 2008 Horrorovi</t>
  </si>
  <si>
    <t>0,82</t>
  </si>
  <si>
    <t>1,388</t>
  </si>
  <si>
    <t>3,52</t>
  </si>
  <si>
    <t>1,112</t>
  </si>
  <si>
    <t>2,244</t>
  </si>
  <si>
    <t>1,416</t>
  </si>
  <si>
    <t>1,192</t>
  </si>
  <si>
    <t>2,372</t>
  </si>
  <si>
    <t>2,132</t>
  </si>
  <si>
    <t>0,984</t>
  </si>
  <si>
    <t>2,68</t>
  </si>
  <si>
    <t>3,276</t>
  </si>
  <si>
    <t>1,564</t>
  </si>
  <si>
    <t>2,56</t>
  </si>
  <si>
    <t>2,188</t>
  </si>
  <si>
    <t>1,816</t>
  </si>
  <si>
    <t>2,108</t>
  </si>
  <si>
    <t>1,332</t>
  </si>
  <si>
    <t>2,028</t>
  </si>
  <si>
    <t>1,236</t>
  </si>
  <si>
    <t>3,412</t>
  </si>
  <si>
    <t>2,772</t>
  </si>
  <si>
    <t>4,712</t>
  </si>
  <si>
    <t>2,24</t>
  </si>
  <si>
    <t>KP</t>
  </si>
  <si>
    <t>SplitTime</t>
  </si>
  <si>
    <t>Distance</t>
  </si>
  <si>
    <t>Country</t>
  </si>
  <si>
    <t>Czech Republic</t>
  </si>
  <si>
    <r>
      <t>33</t>
    </r>
    <r>
      <rPr>
        <sz val="10"/>
        <rFont val="Arial Unicode MS"/>
        <family val="2"/>
      </rPr>
      <t> XO:8. XV:</t>
    </r>
    <r>
      <rPr>
        <b/>
        <sz val="10"/>
        <color indexed="12"/>
        <rFont val="Arial Unicode MS"/>
        <family val="2"/>
      </rPr>
      <t>2</t>
    </r>
    <r>
      <rPr>
        <sz val="10"/>
        <color indexed="12"/>
        <rFont val="Arial Unicode MS"/>
        <family val="2"/>
      </rPr>
      <t>.</t>
    </r>
  </si>
  <si>
    <t>Speed (1km)</t>
  </si>
  <si>
    <t>1 point</t>
  </si>
  <si>
    <t>1,868 km</t>
  </si>
  <si>
    <t>1,488 km</t>
  </si>
  <si>
    <t>0,82 km</t>
  </si>
  <si>
    <t>1,2 km</t>
  </si>
  <si>
    <t>1,388 km</t>
  </si>
  <si>
    <t>1,316 km</t>
  </si>
  <si>
    <t>2,256 km</t>
  </si>
  <si>
    <t>1,76 km</t>
  </si>
  <si>
    <t>1,924 km</t>
  </si>
  <si>
    <t>2,616 km</t>
  </si>
  <si>
    <t>1,648 km</t>
  </si>
  <si>
    <t>3,52 km</t>
  </si>
  <si>
    <t>1,112 km</t>
  </si>
  <si>
    <t>2,244 km</t>
  </si>
  <si>
    <t>1,416 km</t>
  </si>
  <si>
    <t>1,192 km</t>
  </si>
  <si>
    <t>2,372 km</t>
  </si>
  <si>
    <t>2,132 km</t>
  </si>
  <si>
    <t>0,984 km</t>
  </si>
  <si>
    <t>2,68 km</t>
  </si>
  <si>
    <t>3,276 km</t>
  </si>
  <si>
    <t>2 km</t>
  </si>
  <si>
    <t>1,564 km</t>
  </si>
  <si>
    <t>2,56 km</t>
  </si>
  <si>
    <t>2,188 km</t>
  </si>
  <si>
    <t>1,816 km</t>
  </si>
  <si>
    <t>2,108 km</t>
  </si>
  <si>
    <t>1,332 km</t>
  </si>
  <si>
    <t>2,304 km</t>
  </si>
  <si>
    <t>2,028 km</t>
  </si>
  <si>
    <t>2,364 km</t>
  </si>
  <si>
    <t>1,236 km</t>
  </si>
  <si>
    <t>3,412 km</t>
  </si>
  <si>
    <t>2,772 km</t>
  </si>
  <si>
    <t>4,712 km</t>
  </si>
  <si>
    <t>2,24 km</t>
  </si>
  <si>
    <t>4,476 km</t>
  </si>
  <si>
    <t>1,292 km</t>
  </si>
  <si>
    <t>84,068 km</t>
  </si>
  <si>
    <r>
      <t>72</t>
    </r>
    <r>
      <rPr>
        <sz val="10"/>
        <rFont val="Arial Unicode MS"/>
        <family val="2"/>
      </rPr>
      <t> XO:22. XV:11.</t>
    </r>
  </si>
  <si>
    <t>1,38</t>
  </si>
  <si>
    <t>3,672</t>
  </si>
  <si>
    <t>2,28</t>
  </si>
  <si>
    <t>1,448</t>
  </si>
  <si>
    <t>1,116</t>
  </si>
  <si>
    <t>2,756</t>
  </si>
  <si>
    <t>2,408</t>
  </si>
  <si>
    <t>2,044</t>
  </si>
  <si>
    <t>1,352</t>
  </si>
  <si>
    <t>Ants Nokkur M-15 EST</t>
  </si>
  <si>
    <t>Lembit Nokkur M-42 EST</t>
  </si>
  <si>
    <t>On Course: 23:48:13</t>
  </si>
  <si>
    <t>Distance: 50,972km</t>
  </si>
  <si>
    <t>KOPATS-MAKAYED</t>
  </si>
  <si>
    <t>BLR</t>
  </si>
  <si>
    <t>Aleh Kopats M-33 BLR</t>
  </si>
  <si>
    <t>Mikhail Makayed M-41 BLR</t>
  </si>
  <si>
    <t>Aliaksandr Tratsiuk M-26 BLR</t>
  </si>
  <si>
    <t>On Course: 19:38:45</t>
  </si>
  <si>
    <t>Distance: 46,264km</t>
  </si>
  <si>
    <t>TAMRE-TENNOKENE</t>
  </si>
  <si>
    <t>Ruta Tamre N-29 EST</t>
  </si>
  <si>
    <t>Margit Tennokene N-25 EST</t>
  </si>
  <si>
    <t>On Course: 20:57:10</t>
  </si>
  <si>
    <t>Distance: 48,696km</t>
  </si>
  <si>
    <t>DE LACEY-DE LACEY</t>
  </si>
  <si>
    <t>Emma de Lacey N-51 NZL</t>
  </si>
  <si>
    <t>Guy de Lacey M-52 NZL</t>
  </si>
  <si>
    <t>On Course: 23:39:47</t>
  </si>
  <si>
    <t>Distance: 54,156km</t>
  </si>
  <si>
    <t>HOLLO-KÄOS</t>
  </si>
  <si>
    <t>Vahur Hollo M-48 EST</t>
  </si>
  <si>
    <t>Miina Käos N-31 EST</t>
  </si>
  <si>
    <t>On Course: 15:01:58</t>
  </si>
  <si>
    <t>Distance: 45,288km</t>
  </si>
  <si>
    <t>HAMACEK-HANKOVSKA</t>
  </si>
  <si>
    <t>Bohuslav Hamacek M-58 CZE</t>
  </si>
  <si>
    <t>Jana Hankovska N-67 CZE</t>
  </si>
  <si>
    <t>On Course: 23:12:56</t>
  </si>
  <si>
    <t>At admin.area: 0:30:17</t>
  </si>
  <si>
    <t>Distance: 60,916km</t>
  </si>
  <si>
    <t>HOVI-TOLONEN</t>
  </si>
  <si>
    <t>Tiina Hovi N-35 FIN</t>
  </si>
  <si>
    <t>Lauri Tolonen M-24 FIN</t>
  </si>
  <si>
    <t>Antte Vuosku M-30 FIN</t>
  </si>
  <si>
    <t>On Course: 19:45:18</t>
  </si>
  <si>
    <t>Distance: 47,884km</t>
  </si>
  <si>
    <t>ALKSNE-ALKSNIS</t>
  </si>
  <si>
    <t>Mudite Alksne N-57 LAT</t>
  </si>
  <si>
    <t>Uldis Alksnis M-62 LAT</t>
  </si>
  <si>
    <t>On Course: 15:05:44</t>
  </si>
  <si>
    <t>At admin.area: 8:33:49</t>
  </si>
  <si>
    <t>Distance: 43,516km</t>
  </si>
  <si>
    <t>BLESE-PURVINS</t>
  </si>
  <si>
    <t>Dace Blese N-23 LAT</t>
  </si>
  <si>
    <t>Ivars Purvins M-33 LAT</t>
  </si>
  <si>
    <t>Roberts Zdanovskis M-28 LAT</t>
  </si>
  <si>
    <t>On Course: 19:53:12</t>
  </si>
  <si>
    <t>Distance: 47,832km</t>
  </si>
  <si>
    <t>KEEROV-PAASIK</t>
  </si>
  <si>
    <t>Artur Keerov M-29 EST</t>
  </si>
  <si>
    <t>Uko Paasik M-27 EST</t>
  </si>
  <si>
    <t>On Course: 17:12:48</t>
  </si>
  <si>
    <t>Distance: 42,032km</t>
  </si>
  <si>
    <t>BLEHNER-BLEHNER</t>
  </si>
  <si>
    <t>Sander Blehner M-36 EST</t>
  </si>
  <si>
    <t>Margit Blehner N-36 EST</t>
  </si>
  <si>
    <t>On Course: 18:42:39</t>
  </si>
  <si>
    <t>Distance: 42,936km</t>
  </si>
  <si>
    <t>RIZA-RIZA</t>
  </si>
  <si>
    <t>Ilze Riza N-23 LAT</t>
  </si>
  <si>
    <t>Janis Riza M-24 LAT</t>
  </si>
  <si>
    <t>Janis Riza M-33 LAT</t>
  </si>
  <si>
    <t>On Course: 22:31:42</t>
  </si>
  <si>
    <t>Distance: 44,236km</t>
  </si>
  <si>
    <t>OPETNIK-YUTKIN</t>
  </si>
  <si>
    <t>Siegfried Opetnik M-46 AUT</t>
  </si>
  <si>
    <t>Sergey Yutkin M-36 RUS</t>
  </si>
  <si>
    <t>On Course: 19:10:10</t>
  </si>
  <si>
    <t>Distance: 58,364km</t>
  </si>
  <si>
    <t>DUSHKO-KULDMA</t>
  </si>
  <si>
    <t>Juri Dushko M-30 EST</t>
  </si>
  <si>
    <t>Martti Kuldma M-37 EST</t>
  </si>
  <si>
    <t>Jaanus Loitmaa M-31 EST</t>
  </si>
  <si>
    <t>On Course: 19:44:28</t>
  </si>
  <si>
    <t>Distance: 49,764km</t>
  </si>
  <si>
    <t>JOHNSON-LOTZE</t>
  </si>
  <si>
    <t>Carol Johnson N-54 USA</t>
  </si>
  <si>
    <t>Ken Lotze M-57 USA</t>
  </si>
  <si>
    <t>On Course: 21:42:28</t>
  </si>
  <si>
    <t>At admin.area: 1:23:59</t>
  </si>
  <si>
    <t>Distance: 41,412km</t>
  </si>
  <si>
    <t>DUDUTS-ILEMSIKA</t>
  </si>
  <si>
    <t>Albina Duduts N-17 UKR</t>
  </si>
  <si>
    <t>Nina Ilemsika N-19 UKR</t>
  </si>
  <si>
    <t>Polina Ivanchak N-15 UKR</t>
  </si>
  <si>
    <t>Anastasiia Tarnavska N-15 UKR</t>
  </si>
  <si>
    <t>On Course: 21:46:18</t>
  </si>
  <si>
    <t>Distance: 46,444km</t>
  </si>
  <si>
    <t>ANDERSON-APSITIS</t>
  </si>
  <si>
    <t>Graham Anderson M-61 AUS</t>
  </si>
  <si>
    <t>Janis Apsitis M-25 LAT</t>
  </si>
  <si>
    <t>On Course: 23:28:10</t>
  </si>
  <si>
    <t>Distance: 57,288km</t>
  </si>
  <si>
    <t>KAMPUSS-KRASTINS</t>
  </si>
  <si>
    <t>Ugis Kampuss M-18 LAT</t>
  </si>
  <si>
    <t>Roberts Krastins M-18 LAT</t>
  </si>
  <si>
    <t>On Course: 12:03:05</t>
  </si>
  <si>
    <t>Distance: 42,304km</t>
  </si>
  <si>
    <t>MITT-SCHNUR</t>
  </si>
  <si>
    <t>Elen Mitt N-30 EST</t>
  </si>
  <si>
    <t>Leino Schnur M-35 EST</t>
  </si>
  <si>
    <t>Hannes Verlis M-34 EST</t>
  </si>
  <si>
    <t>On Course: 20:38:09</t>
  </si>
  <si>
    <t>Distance: 47,98km</t>
  </si>
  <si>
    <t>FREIMANE-KOSMACHEVA</t>
  </si>
  <si>
    <t>Amanda Zilishke N-18 LAT</t>
  </si>
  <si>
    <t>Katrina Kosmacheva N-14 LAT</t>
  </si>
  <si>
    <t>On Course: 23:45:20</t>
  </si>
  <si>
    <t>At admin.area: 0:00:02</t>
  </si>
  <si>
    <t>Distance: 45,02km</t>
  </si>
  <si>
    <t>VESHCHIKOV-VESHCHIKOVA</t>
  </si>
  <si>
    <t>Anatoly Veshchikov M-28 RUS</t>
  </si>
  <si>
    <t>Anastasia Veshchikova N-28 RUS</t>
  </si>
  <si>
    <t>On Course: 12:45:20</t>
  </si>
  <si>
    <t>At admin.area: 10:08:06</t>
  </si>
  <si>
    <t>Distance: 41,312km</t>
  </si>
  <si>
    <t>SYROPYATOV-TALYZIN</t>
  </si>
  <si>
    <t>Valeriy Syropyatov M-37 RUS</t>
  </si>
  <si>
    <t>Igor Talyzin M-40 RUS</t>
  </si>
  <si>
    <t>On Course: 12:45:18</t>
  </si>
  <si>
    <t>At admin.area: 10:08:09</t>
  </si>
  <si>
    <t>PELNA-ZUZANS</t>
  </si>
  <si>
    <t>Leons Pelna M-27 LAT</t>
  </si>
  <si>
    <t>Sandis Zuzans M-28 LAT</t>
  </si>
  <si>
    <t>On Course: 14:46:27</t>
  </si>
  <si>
    <t>Distance: 42,604km</t>
  </si>
  <si>
    <t>MACLAREN-VIETH</t>
  </si>
  <si>
    <t>GER</t>
  </si>
  <si>
    <t>Sylvia Maclaren N-24 NZL</t>
  </si>
  <si>
    <t>Jana Vieth N-27 GER</t>
  </si>
  <si>
    <t>On Course: 22:39:15</t>
  </si>
  <si>
    <t>Distance: 49,336km</t>
  </si>
  <si>
    <t>FARRAR-SMITH</t>
  </si>
  <si>
    <t>Lance Farrar M-59 NZL</t>
  </si>
  <si>
    <t>Gordon Smith M-53 NZL</t>
  </si>
  <si>
    <t>On Course: 23:15:37</t>
  </si>
  <si>
    <t>Distance: 50,324km</t>
  </si>
  <si>
    <t>BREHHOV-KEES</t>
  </si>
  <si>
    <t>Peeter Brehhov M-36 EST</t>
  </si>
  <si>
    <t>Urmas Kees M-32 EST</t>
  </si>
  <si>
    <t>Andres Kees M-34 EST</t>
  </si>
  <si>
    <t>Toomas Kukemilk M-34 EST</t>
  </si>
  <si>
    <t>Raimond Made M-34 EST</t>
  </si>
  <si>
    <t>On Course: 21:30:59</t>
  </si>
  <si>
    <t>Distance: 38,104km</t>
  </si>
  <si>
    <t>DAVIES-MCGREGOR</t>
  </si>
  <si>
    <t>Richard Davies M-30 NZL</t>
  </si>
  <si>
    <t>Hannah Mcgregor N-30 NZL</t>
  </si>
  <si>
    <t>On Course: 22:55:23</t>
  </si>
  <si>
    <t>Distance: 50,888km</t>
  </si>
  <si>
    <t>AALTOLUOTO-SUOKAS</t>
  </si>
  <si>
    <t>Petja Aaltoluoto M-33 FIN</t>
  </si>
  <si>
    <t>Juha Suokas M-33 FIN</t>
  </si>
  <si>
    <t>On Course: 14:19:53</t>
  </si>
  <si>
    <t>At admin.area: 9:34:50</t>
  </si>
  <si>
    <t>Distance: 39,452km</t>
  </si>
  <si>
    <t>ANDREWS-PERRY</t>
  </si>
  <si>
    <t>Greg Andrews M-46 AUS</t>
  </si>
  <si>
    <t>Richard Perry M-50 AUS</t>
  </si>
  <si>
    <t>On Course: 14:29:38</t>
  </si>
  <si>
    <t>At admin.area: 9:18:09</t>
  </si>
  <si>
    <t>Distance: 42,96km</t>
  </si>
  <si>
    <t>ARB-VAHU</t>
  </si>
  <si>
    <t>Eha Arb N-57 EST</t>
  </si>
  <si>
    <t>Evi Vahu N-56 EST</t>
  </si>
  <si>
    <t>On Course: 20:41:54</t>
  </si>
  <si>
    <t>At admin.area: 2:40:08</t>
  </si>
  <si>
    <t>Distance: 58,348km</t>
  </si>
  <si>
    <t>PAJUSTE-PAJUSTE</t>
  </si>
  <si>
    <t>Helis Pajuste N-11 EST</t>
  </si>
  <si>
    <t>Heiki Pajuste M-38 EST</t>
  </si>
  <si>
    <t>On Course: 16:25:59</t>
  </si>
  <si>
    <t>At admin.area: 7:11:45</t>
  </si>
  <si>
    <t>Distance: 51,964km</t>
  </si>
  <si>
    <t>VARDJA-VEISSERIK</t>
  </si>
  <si>
    <t>Mihkel Reimaa M-29 EST</t>
  </si>
  <si>
    <t>Tanel Veisserik M-35 EST</t>
  </si>
  <si>
    <t>On Course: 16:06:13</t>
  </si>
  <si>
    <t>Distance: 46,404km</t>
  </si>
  <si>
    <t>Aija Zogla N-50 LAT</t>
  </si>
  <si>
    <t>Aivars Zogla M-48 LAT</t>
  </si>
  <si>
    <t>On Course: 14:16:57</t>
  </si>
  <si>
    <t>At admin.area: 7:27:22</t>
  </si>
  <si>
    <t>Distance: 40,708km</t>
  </si>
  <si>
    <t>WARD-WARD</t>
  </si>
  <si>
    <t>Ann Ward N-65 AUS</t>
  </si>
  <si>
    <t>Arthur Ward M-68 AUS</t>
  </si>
  <si>
    <t>On Course: 17:52:46</t>
  </si>
  <si>
    <t>At admin.area: 5:19:45</t>
  </si>
  <si>
    <t>Distance: 45,284km</t>
  </si>
  <si>
    <t>NESTOR-NESTOR</t>
  </si>
  <si>
    <t>Paul Nestor M-14 EST</t>
  </si>
  <si>
    <t>Toomas Nestor M-48 EST</t>
  </si>
  <si>
    <t>On Course: 16:57:57</t>
  </si>
  <si>
    <t>At admin.area: 6:53:23</t>
  </si>
  <si>
    <t>Distance: 49,064km</t>
  </si>
  <si>
    <t>LESLIE-PAVLOV</t>
  </si>
  <si>
    <t>Redall Leslie M-56 AUS</t>
  </si>
  <si>
    <t>Peter Pavlov M-58 AUS</t>
  </si>
  <si>
    <t>Dave Sanders M-57 AUS</t>
  </si>
  <si>
    <t>On Course: 18:24:09</t>
  </si>
  <si>
    <t>At admin.area: 5:28:34</t>
  </si>
  <si>
    <t>Distance: 36,48km</t>
  </si>
  <si>
    <t>HALLIKMA-KIILBERG</t>
  </si>
  <si>
    <t>Heiti Hallikma M-38 EST</t>
  </si>
  <si>
    <t>Risto Kiilberg M-30 EST</t>
  </si>
  <si>
    <t>On Course: 6:45:11</t>
  </si>
  <si>
    <t>Distance: 33,124km</t>
  </si>
  <si>
    <t>JAKOVELA-JAKOVELA</t>
  </si>
  <si>
    <t>Inga Jakovela N-31 LAT</t>
  </si>
  <si>
    <t>Antra Jakovela N-22 LAT</t>
  </si>
  <si>
    <t>On Course: 15:31:47</t>
  </si>
  <si>
    <t>Distance: 37,964km</t>
  </si>
  <si>
    <t>ARMINEN-KAIPAINEN</t>
  </si>
  <si>
    <t>Maria Arminen N-33 FIN</t>
  </si>
  <si>
    <t>Jenni Kaipainen N-34 FIN</t>
  </si>
  <si>
    <t>Mari Soini N-25 FIN</t>
  </si>
  <si>
    <t>Henna Väistö N-24 FIN</t>
  </si>
  <si>
    <t>On Course: 19:45:15</t>
  </si>
  <si>
    <t>Distance: 41,2km</t>
  </si>
  <si>
    <t>GARDNER-GARDNER</t>
  </si>
  <si>
    <t>Anne Marie Gardner N-32 AUS</t>
  </si>
  <si>
    <t>Robin Gardner M-60 AUS</t>
  </si>
  <si>
    <t>On Course: 15:34:59</t>
  </si>
  <si>
    <t>At admin.area: 8:03:03</t>
  </si>
  <si>
    <t>Distance: 37,648km</t>
  </si>
  <si>
    <t>KASEMETS-RÄÄK</t>
  </si>
  <si>
    <t>Pirgit Kasemets W-28 EST</t>
  </si>
  <si>
    <t>Eret Rääk W-26 EST</t>
  </si>
  <si>
    <t>On Course: 21:17:18</t>
  </si>
  <si>
    <t>Distance: 48,344km</t>
  </si>
  <si>
    <t>DE SPEVILLE-GRAZ</t>
  </si>
  <si>
    <t>Lisa de Speville N-32 RSA</t>
  </si>
  <si>
    <t>Heather Graz N-36 RSA</t>
  </si>
  <si>
    <t>On Course: 19:21:41</t>
  </si>
  <si>
    <t>At admin.area: 3:30:34</t>
  </si>
  <si>
    <t>Distance: 45,264km</t>
  </si>
  <si>
    <t>HEINLAAN-IVASK</t>
  </si>
  <si>
    <t>Margit Heinlaan N-26 EST</t>
  </si>
  <si>
    <t>Angela Ivask N-32 EST</t>
  </si>
  <si>
    <t>On Course: 23:20:32</t>
  </si>
  <si>
    <t>Distance: 37,376km</t>
  </si>
  <si>
    <t>SOOSALU-VEHLMANN</t>
  </si>
  <si>
    <t>Arvo Soosalu M-55 EST</t>
  </si>
  <si>
    <t>Jaan Vehlmann M-63 EST</t>
  </si>
  <si>
    <t>On Course: 13:55:01</t>
  </si>
  <si>
    <t>At admin.area: 9:49:24</t>
  </si>
  <si>
    <t>Distance: 42,436km</t>
  </si>
  <si>
    <t>GILI-RODRIGUEZ</t>
  </si>
  <si>
    <t>ESP</t>
  </si>
  <si>
    <t>Felip Gili M-47 ESP</t>
  </si>
  <si>
    <t>Daniel Rodriguez M-38 ESP</t>
  </si>
  <si>
    <t>On Course: 14:55:18</t>
  </si>
  <si>
    <t>At admin.area: 8:50:42</t>
  </si>
  <si>
    <t>Distance: 42,848km</t>
  </si>
  <si>
    <t>KÜTTIM-TARASSOVA</t>
  </si>
  <si>
    <t>Rein Küttim M-69 EST</t>
  </si>
  <si>
    <t>Kiira Tarassova N-67 EST</t>
  </si>
  <si>
    <t>On Course: 17:55:55</t>
  </si>
  <si>
    <t>At admin.area: 5:05:58</t>
  </si>
  <si>
    <t>Distance: 50,276km</t>
  </si>
  <si>
    <t>KUUSISTO-LOPEZ</t>
  </si>
  <si>
    <t>Seppo Kuusisto M-52 NZL</t>
  </si>
  <si>
    <t>Norilie Lopez N-33 NZL</t>
  </si>
  <si>
    <t>On Course: 16:52:47</t>
  </si>
  <si>
    <t>At admin.area: 6:46:31</t>
  </si>
  <si>
    <t>Distance: 39,784km</t>
  </si>
  <si>
    <t>ARUSOO-SAVOLAINEN</t>
  </si>
  <si>
    <t>Mart Arusoo M-28 EST</t>
  </si>
  <si>
    <t>Silvar Savolainen M-34 EST</t>
  </si>
  <si>
    <t>Ott Talvik M-25 EST</t>
  </si>
  <si>
    <t>On Course: 15:45:14</t>
  </si>
  <si>
    <t>Distance: 33,704km</t>
  </si>
  <si>
    <t>HARRIES-EFIMOVA</t>
  </si>
  <si>
    <t>Natalia Efimova N-28 RUS</t>
  </si>
  <si>
    <t>Jane Harries N-41 GBR</t>
  </si>
  <si>
    <t>Heather Leslie N-53 AUS</t>
  </si>
  <si>
    <t>On Course: 15:29:41</t>
  </si>
  <si>
    <t>At admin.area: 8:01:03</t>
  </si>
  <si>
    <t>Distance: 33,504km</t>
  </si>
  <si>
    <t>JUHANSON-PELLJA</t>
  </si>
  <si>
    <t>Indrek Juhanson M-43 EST</t>
  </si>
  <si>
    <t>Raivo Pellja M-44 EST</t>
  </si>
  <si>
    <t>On Course: 14:35:08</t>
  </si>
  <si>
    <t>Distance: 48,36km</t>
  </si>
  <si>
    <t>CHRISTENSEN-PREECE</t>
  </si>
  <si>
    <t>Kyle Christensen M-31 NZL</t>
  </si>
  <si>
    <t>Mark Preece M-33 NZL</t>
  </si>
  <si>
    <t>On Course: 23:40:41</t>
  </si>
  <si>
    <t>DICKINSON-POPOVA</t>
  </si>
  <si>
    <t>Judith Dickinson N-67 USA</t>
  </si>
  <si>
    <t>Nadezhda Popova N-60 USA</t>
  </si>
  <si>
    <t>Elena Shtukaturova N-58 RUS</t>
  </si>
  <si>
    <t>On Course: 16:58:59</t>
  </si>
  <si>
    <t>At admin.area: 6:55:57</t>
  </si>
  <si>
    <t>Distance: 38,888km</t>
  </si>
  <si>
    <t>COOPER-COOPER</t>
  </si>
  <si>
    <t>Philip Cooper M-61 GBR</t>
  </si>
  <si>
    <t>Rachel Cooper N-20 GBR</t>
  </si>
  <si>
    <t>On Course: 17:05:28</t>
  </si>
  <si>
    <t>At admin.area: 6:37:12</t>
  </si>
  <si>
    <t>Distance: 41,844km</t>
  </si>
  <si>
    <t>BETKOVA-PRUDIC</t>
  </si>
  <si>
    <t>Stepanka Betkova N-31 CZE</t>
  </si>
  <si>
    <t>Rostislav Prudic M-19 CZE</t>
  </si>
  <si>
    <t>On Course: 19:59:19</t>
  </si>
  <si>
    <t>Distance: 38,448km</t>
  </si>
  <si>
    <t>FEDYUNIN-MUZHIKOV</t>
  </si>
  <si>
    <t>Yaroslav Fedyunin M-26 RUS</t>
  </si>
  <si>
    <t>Andrey Muzhikov M-25 RUS</t>
  </si>
  <si>
    <t>On Course: 21:49:27</t>
  </si>
  <si>
    <t>Distance: 33,448km</t>
  </si>
  <si>
    <t>KARJUST-REBANE</t>
  </si>
  <si>
    <t>Kerttu Karjust N-25 EST</t>
  </si>
  <si>
    <t>Kärt Rebane N-23 EST</t>
  </si>
  <si>
    <t>Kristi Valdmets N-25 EST</t>
  </si>
  <si>
    <t>On Course: 12:40:22</t>
  </si>
  <si>
    <t>At admin.area: 0:21:22</t>
  </si>
  <si>
    <t>Distance: 29,232km</t>
  </si>
  <si>
    <t>ABOLINS-MALEJS</t>
  </si>
  <si>
    <t>Indulis Abolins M-30 LAT</t>
  </si>
  <si>
    <t>Andis Malejs M-30 LAT</t>
  </si>
  <si>
    <t>Kristine Timermane N-27 LAT</t>
  </si>
  <si>
    <t>On Course: 12:17:17</t>
  </si>
  <si>
    <t>At admin.area: 0:01:59</t>
  </si>
  <si>
    <t>Distance: 33,6km</t>
  </si>
  <si>
    <t>BIRZNIEKS-DOBRAJS</t>
  </si>
  <si>
    <t>Raitis Birznieks M-25 LAT</t>
  </si>
  <si>
    <t>Marcis Dobrajs M-25 LAT</t>
  </si>
  <si>
    <t>Janis Strazdins M-24 LAT</t>
  </si>
  <si>
    <t>Armands Uzraugs M-25 LAT</t>
  </si>
  <si>
    <t>Kaspars Vitols M-25 LAT</t>
  </si>
  <si>
    <t>On Course: 17:09:28</t>
  </si>
  <si>
    <t>At admin.area: 1:59:00</t>
  </si>
  <si>
    <t>Distance: 49,2km</t>
  </si>
  <si>
    <t>AEDNA-TÕNUS</t>
  </si>
  <si>
    <t>Enn Aedna M-64 EST</t>
  </si>
  <si>
    <t>Mati Tõnus M-67 EST</t>
  </si>
  <si>
    <t>On Course: 20:04:25</t>
  </si>
  <si>
    <t>Distance: 43,396km</t>
  </si>
  <si>
    <t>KALEJS-MEDNIS</t>
  </si>
  <si>
    <t>Maris Kalejs M-35 LAT</t>
  </si>
  <si>
    <t>Artis Mednis M-34 LAT</t>
  </si>
  <si>
    <t>Asnate Turcinska N-32 LAT</t>
  </si>
  <si>
    <t>On Course: 13:50:13</t>
  </si>
  <si>
    <t>At admin.area: 10:01:03</t>
  </si>
  <si>
    <t>Distance: 39,376km</t>
  </si>
  <si>
    <t>LINDE-SKENDERSKA</t>
  </si>
  <si>
    <t>Inara Linde N-54 LAT</t>
  </si>
  <si>
    <t>Maija Skenderska N-45 LAT</t>
  </si>
  <si>
    <t>On Course: 14:57:55</t>
  </si>
  <si>
    <t>At admin.area: 9:06:02</t>
  </si>
  <si>
    <t>Distance: 40,188km</t>
  </si>
  <si>
    <t>MARKOVA-SETINKOVA</t>
  </si>
  <si>
    <t>Alena Markova N-46 CZE</t>
  </si>
  <si>
    <t>Zuzana Setinkova N-51 CZE</t>
  </si>
  <si>
    <t>On Course: 16:17:22</t>
  </si>
  <si>
    <t>At admin.area: 7:08:37</t>
  </si>
  <si>
    <t>Distance: 49,728km</t>
  </si>
  <si>
    <t>ALNEK-TAMLA</t>
  </si>
  <si>
    <t>Kristi Alnek N-20 EST</t>
  </si>
  <si>
    <t>Anneli Tamla N-18 EST</t>
  </si>
  <si>
    <t>On Course: 12:45:17</t>
  </si>
  <si>
    <t>At admin.area: 10:43:03</t>
  </si>
  <si>
    <t>Distance: 33,972km</t>
  </si>
  <si>
    <t>BULKELEY-BULKELEY</t>
  </si>
  <si>
    <t>Sharon Bulkeley N-29 AUS</t>
  </si>
  <si>
    <t>Luke Bulkeley M-29 AUS</t>
  </si>
  <si>
    <t>Chris Butler M-29 AUS</t>
  </si>
  <si>
    <t>On Course: 18:33:47</t>
  </si>
  <si>
    <t>At admin.area: 4:54:04</t>
  </si>
  <si>
    <t>Distance: 28,5km</t>
  </si>
  <si>
    <t>LINDMA-PALLON</t>
  </si>
  <si>
    <t>Merle Lindma N-40 EST</t>
  </si>
  <si>
    <t>Anu Pallon N-53 EST</t>
  </si>
  <si>
    <t>Katrin Viru N-44 EST</t>
  </si>
  <si>
    <t>On Course: 15:03:12</t>
  </si>
  <si>
    <t>At admin.area: 7:43:18</t>
  </si>
  <si>
    <t>Distance: 38,684km</t>
  </si>
  <si>
    <t>THOMPSON COON-VAIKJÄRV</t>
  </si>
  <si>
    <t>Jon Thompson Coon M-32 FIN</t>
  </si>
  <si>
    <t>Risto Vaikjärv M-21 EST</t>
  </si>
  <si>
    <t>Jörgen Vaikjärv M-21 EST</t>
  </si>
  <si>
    <t>Hedi Vaikjärv N-29 EST</t>
  </si>
  <si>
    <t>On Course: 15:26:03</t>
  </si>
  <si>
    <t>At admin.area: 8:36:10</t>
  </si>
  <si>
    <t>Distance: 36,44km</t>
  </si>
  <si>
    <t>HAUG-VÄHI</t>
  </si>
  <si>
    <t>Madis Haug M-30 EST</t>
  </si>
  <si>
    <t>Erkki Vähi M-24 EST</t>
  </si>
  <si>
    <t>On Course: 12:37:26</t>
  </si>
  <si>
    <t>Distance: 29,508km</t>
  </si>
  <si>
    <t>KITSNIK-RANNA</t>
  </si>
  <si>
    <t>Mare Kitsnik N-45 EST</t>
  </si>
  <si>
    <t>Ingrid Ranna N-45 EST</t>
  </si>
  <si>
    <t>On Course: 22:39:43</t>
  </si>
  <si>
    <t>Distance: 32,368km</t>
  </si>
  <si>
    <t>CORNER-FYFFE</t>
  </si>
  <si>
    <t>Joan Corner N-59 AUS</t>
  </si>
  <si>
    <t>Christine Fyffe N-53 AUS</t>
  </si>
  <si>
    <t>On Course: 18:41:34</t>
  </si>
  <si>
    <t>At admin.area: 4:53:19</t>
  </si>
  <si>
    <t>Distance: 38,668km</t>
  </si>
  <si>
    <t>KÄÄRMANN-TALUMAA</t>
  </si>
  <si>
    <t>Kaimo Käärmann M-32 EST</t>
  </si>
  <si>
    <t>Toomas Talumaa M-38 EST</t>
  </si>
  <si>
    <t>On Course: 9:23:46</t>
  </si>
  <si>
    <t>Distance: 25,656km</t>
  </si>
  <si>
    <t>LAANEMETS-VIILMA</t>
  </si>
  <si>
    <t>Koidu Laanemets N-44 EST</t>
  </si>
  <si>
    <t>Malle Viilma N-62 EST</t>
  </si>
  <si>
    <t>On Course: 15:31:27</t>
  </si>
  <si>
    <t>At admin.area: 7:35:34</t>
  </si>
  <si>
    <t>Distance: 35,824km</t>
  </si>
  <si>
    <t>KRIKS-ROHTLA</t>
  </si>
  <si>
    <t>Eha Kriks N-56 EST</t>
  </si>
  <si>
    <t>Sirje Rohtla N-53 EST</t>
  </si>
  <si>
    <t>On Course: 22:26:33</t>
  </si>
  <si>
    <t>Distance: 32,452km</t>
  </si>
  <si>
    <t>PAE-SAAR</t>
  </si>
  <si>
    <t>Andres Pae M-37 EST</t>
  </si>
  <si>
    <t>Katri Saar N-30 EST</t>
  </si>
  <si>
    <t>On Course: 7:30:27</t>
  </si>
  <si>
    <t>Distance: 28,256km</t>
  </si>
  <si>
    <t>CONNERTY-FENESSEY</t>
  </si>
  <si>
    <t>Ian Connerty M-39 USA</t>
  </si>
  <si>
    <t>Steve Fenessey M-39 USA</t>
  </si>
  <si>
    <t>On Course: 18:33:54</t>
  </si>
  <si>
    <t>Distance: 21,964km</t>
  </si>
  <si>
    <t>BERRINGER-WENBERG</t>
  </si>
  <si>
    <t>Jeff Berringer M-44 USA</t>
  </si>
  <si>
    <t>Sue Wenberg N-49 USA</t>
  </si>
  <si>
    <t>On Course: 15:48:11</t>
  </si>
  <si>
    <t>At admin.area: 8:03:50</t>
  </si>
  <si>
    <t>Distance: 31,724km</t>
  </si>
  <si>
    <t>CROCK-PHILLIPS</t>
  </si>
  <si>
    <t>Catherine Crock N-49 AUS</t>
  </si>
  <si>
    <t>Rod Phillips M-54 AUS</t>
  </si>
  <si>
    <t>On Course: 13:38:45</t>
  </si>
  <si>
    <t>At admin.area: 9:51:46</t>
  </si>
  <si>
    <t>Distance: 36,612km</t>
  </si>
  <si>
    <t>TUULPÄRG-VESKILT</t>
  </si>
  <si>
    <t>Madis Tuulpärg M-35 EST</t>
  </si>
  <si>
    <t>Veiko Veskilt M-37 EST</t>
  </si>
  <si>
    <t>Distance: 31,424km</t>
  </si>
  <si>
    <t>KOSHINA-POPOVA</t>
  </si>
  <si>
    <t>Ekaterina Koshina N-59 RUS</t>
  </si>
  <si>
    <t>Lyubov Popova N-63 RUS</t>
  </si>
  <si>
    <t>Lyudmila Popova N-57 RUS</t>
  </si>
  <si>
    <t>On Course: 11:10:09</t>
  </si>
  <si>
    <t>At admin.area: 11:00:02</t>
  </si>
  <si>
    <t>Distance: 29,1km</t>
  </si>
  <si>
    <t>KOTLERE-VOSELANS</t>
  </si>
  <si>
    <t>Helena Kotlere N-24 LAT</t>
  </si>
  <si>
    <t>Vitalijs Voselans M-32 LAT</t>
  </si>
  <si>
    <t>On Course: 9:41:51</t>
  </si>
  <si>
    <t>Distance: 21,304km</t>
  </si>
  <si>
    <t>PHILLIPS-PHILLIPS</t>
  </si>
  <si>
    <t>Neil Phillips M-56 AUS</t>
  </si>
  <si>
    <t>Jane Phillips N-49 AUS</t>
  </si>
  <si>
    <t>On Course: 12:03:46</t>
  </si>
  <si>
    <t>At admin.area: 10:58:29</t>
  </si>
  <si>
    <t>Distance: 23,764km</t>
  </si>
  <si>
    <t>WILKE-WILKE</t>
  </si>
  <si>
    <t>Christine Wilke N-45 USA</t>
  </si>
  <si>
    <t>Michael Wilke M-44 USA</t>
  </si>
  <si>
    <t>On Course: 22:28:23</t>
  </si>
  <si>
    <t>Distance: 14,908km</t>
  </si>
  <si>
    <t>LEW-REDDICK</t>
  </si>
  <si>
    <t>Ken Lew M-81 USA</t>
  </si>
  <si>
    <t>Pat Reddick N-68 USA</t>
  </si>
  <si>
    <t>Bob Reddick M-73 USA</t>
  </si>
  <si>
    <t>On Course: 11:49:42</t>
  </si>
  <si>
    <t>At admin.area: 11:48:25</t>
  </si>
  <si>
    <t>Distance: 8,916km</t>
  </si>
  <si>
    <t>-</t>
  </si>
  <si>
    <t>BOGDANOVS-MURISS</t>
  </si>
  <si>
    <t>Marcis Bogdanovs M-18 LAT</t>
  </si>
  <si>
    <t>Martins Muriss M-19 LAT</t>
  </si>
  <si>
    <t>Nauris Zviedris M-19 LAT</t>
  </si>
  <si>
    <t>W/D</t>
  </si>
  <si>
    <t>On Course: 15:35:58</t>
  </si>
  <si>
    <t>Distance: 57,632km</t>
  </si>
  <si>
    <t>MOOSUS-VILGOTA</t>
  </si>
  <si>
    <t>Maikki Moosus N-25 EST</t>
  </si>
  <si>
    <t>Andres Vilgota M-27 EST</t>
  </si>
  <si>
    <t>On Course: 17:25:05</t>
  </si>
  <si>
    <t>Distance: 42,04km</t>
  </si>
  <si>
    <t>DUSHKEVICH-KORNILOV</t>
  </si>
  <si>
    <t>Vitaly Dushkevich M-60 RUS</t>
  </si>
  <si>
    <t>Alexander Kornilov M-57 RUS</t>
  </si>
  <si>
    <t>DSQ</t>
  </si>
  <si>
    <t>On Course: 21:43:07</t>
  </si>
  <si>
    <t>At admin.area: 1:10:24</t>
  </si>
  <si>
    <t>Distance: 56,892km</t>
  </si>
  <si>
    <r>
      <t xml:space="preserve">Tarmo Klaar (Tak-Soft) </t>
    </r>
    <r>
      <rPr>
        <sz val="7.5"/>
        <color indexed="8"/>
        <rFont val="Calibri"/>
        <family val="2"/>
      </rPr>
      <t>Rogain Manager IT: Tak-Soft (Tarmo Klaar) 2008, www.tak-soft.com</t>
    </r>
  </si>
  <si>
    <t>8th World Rogaining Championships 13.-14.09.2008</t>
  </si>
  <si>
    <t>13.-14.09.2008</t>
  </si>
  <si>
    <t>Karula Estonia</t>
  </si>
  <si>
    <t>TAOK</t>
  </si>
  <si>
    <t>Start:12:00:00</t>
  </si>
  <si>
    <t>Sunset:19:40:00</t>
  </si>
  <si>
    <t>Sunrise:06:40:00</t>
  </si>
  <si>
    <t>WRC24</t>
  </si>
  <si>
    <t>Place</t>
  </si>
  <si>
    <t>NR</t>
  </si>
  <si>
    <t>Class</t>
  </si>
  <si>
    <t>Name</t>
  </si>
  <si>
    <t>Ctry</t>
  </si>
  <si>
    <t>Members</t>
  </si>
  <si>
    <t>Time</t>
  </si>
  <si>
    <t>Points</t>
  </si>
  <si>
    <t>Penalty</t>
  </si>
  <si>
    <t>Result</t>
  </si>
  <si>
    <t>Course</t>
  </si>
  <si>
    <t>MO</t>
  </si>
  <si>
    <t>DOMBROVSKIY-SHESTAKOV</t>
  </si>
  <si>
    <t>RUS</t>
  </si>
  <si>
    <t>Evgeny Dombrovskiy M-33 RUS</t>
  </si>
  <si>
    <t>Pavel Shestakov M-22 RUS</t>
  </si>
  <si>
    <t>START</t>
  </si>
  <si>
    <t xml:space="preserve">CP: 32 </t>
  </si>
  <si>
    <t xml:space="preserve">CP: 30 </t>
  </si>
  <si>
    <t xml:space="preserve">CP: 33 </t>
  </si>
  <si>
    <t xml:space="preserve">CP: 48 </t>
  </si>
  <si>
    <t xml:space="preserve">CP: 75 </t>
  </si>
  <si>
    <t xml:space="preserve">CP: 47 </t>
  </si>
  <si>
    <t xml:space="preserve">CP: 35 </t>
  </si>
  <si>
    <t xml:space="preserve">CP: 68 </t>
  </si>
  <si>
    <t xml:space="preserve">CP: 83 </t>
  </si>
  <si>
    <t xml:space="preserve">CP: 67 </t>
  </si>
  <si>
    <t xml:space="preserve">CP: 86 </t>
  </si>
  <si>
    <t xml:space="preserve">CP: 65 </t>
  </si>
  <si>
    <t xml:space="preserve">CP: 36 </t>
  </si>
  <si>
    <t xml:space="preserve">CP: 57 </t>
  </si>
  <si>
    <t xml:space="preserve">CP: 80 </t>
  </si>
  <si>
    <t xml:space="preserve">CP: 31 </t>
  </si>
  <si>
    <t xml:space="preserve">CP: 45 </t>
  </si>
  <si>
    <t xml:space="preserve">CP: 43 </t>
  </si>
  <si>
    <t xml:space="preserve">CP: 44 </t>
  </si>
  <si>
    <t xml:space="preserve">CP: 56 </t>
  </si>
  <si>
    <t xml:space="preserve">CP: 91 </t>
  </si>
  <si>
    <t xml:space="preserve">CP: 82 </t>
  </si>
  <si>
    <t xml:space="preserve">CP: 46 </t>
  </si>
  <si>
    <t xml:space="preserve">CP: 66 </t>
  </si>
  <si>
    <t xml:space="preserve">CP: 71 </t>
  </si>
  <si>
    <t xml:space="preserve">CP: 90 </t>
  </si>
  <si>
    <t xml:space="preserve">CP: 70 </t>
  </si>
  <si>
    <t xml:space="preserve">CP: 81 </t>
  </si>
  <si>
    <t xml:space="preserve">CP: 61 </t>
  </si>
  <si>
    <t xml:space="preserve">CP: 51 </t>
  </si>
  <si>
    <t xml:space="preserve">CP: 50 </t>
  </si>
  <si>
    <t xml:space="preserve">CP: 42 </t>
  </si>
  <si>
    <t xml:space="preserve">CP: 52 </t>
  </si>
  <si>
    <t xml:space="preserve">CP: 93 </t>
  </si>
  <si>
    <t xml:space="preserve">CP: 60 </t>
  </si>
  <si>
    <t xml:space="preserve">CP: 41 </t>
  </si>
  <si>
    <t xml:space="preserve">CP: 74 </t>
  </si>
  <si>
    <t xml:space="preserve">CP: 92 </t>
  </si>
  <si>
    <t xml:space="preserve">CP: 53 </t>
  </si>
  <si>
    <t xml:space="preserve">CP: 84 </t>
  </si>
  <si>
    <t xml:space="preserve">CP: 64 </t>
  </si>
  <si>
    <t xml:space="preserve">CP: 40 </t>
  </si>
  <si>
    <t xml:space="preserve">CP: 76 </t>
  </si>
  <si>
    <t xml:space="preserve">CP: 72 </t>
  </si>
  <si>
    <t xml:space="preserve">CP: 77 </t>
  </si>
  <si>
    <t xml:space="preserve">CP: 94 </t>
  </si>
  <si>
    <t xml:space="preserve">CP: 63 </t>
  </si>
  <si>
    <t xml:space="preserve">CP: 55 </t>
  </si>
  <si>
    <t xml:space="preserve">CP: 85 </t>
  </si>
  <si>
    <t xml:space="preserve">CP: 78 </t>
  </si>
  <si>
    <t xml:space="preserve">CP: 62 </t>
  </si>
  <si>
    <t xml:space="preserve">CP: 21 </t>
  </si>
  <si>
    <t xml:space="preserve">CP: 24 </t>
  </si>
  <si>
    <t>FINISH</t>
  </si>
  <si>
    <t>On Course: 23:45:41</t>
  </si>
  <si>
    <t>Distance: 110,724km</t>
  </si>
  <si>
    <t>DE MONCHY-FORNE</t>
  </si>
  <si>
    <t>NZL</t>
  </si>
  <si>
    <t>Dennis de Monchy M-32 NZL</t>
  </si>
  <si>
    <t>Chris Forne M-31 NZL</t>
  </si>
  <si>
    <t xml:space="preserve">CP: 73 </t>
  </si>
  <si>
    <t xml:space="preserve">CP: 54 </t>
  </si>
  <si>
    <t xml:space="preserve">CP: 20 </t>
  </si>
  <si>
    <t xml:space="preserve">CP: 58 </t>
  </si>
  <si>
    <t xml:space="preserve">CP: 49 </t>
  </si>
  <si>
    <t xml:space="preserve">CP: 23 </t>
  </si>
  <si>
    <t xml:space="preserve">CP: 34 </t>
  </si>
  <si>
    <t>On Course: 23:46:12</t>
  </si>
  <si>
    <t>Distance: 108,2km</t>
  </si>
  <si>
    <t>KALININ-YASHCHENKO</t>
  </si>
  <si>
    <t>Oleg Kalinin M-33 RUS</t>
  </si>
  <si>
    <t>Sergey Yashchenko M-37 RUS</t>
  </si>
  <si>
    <t xml:space="preserve">CP: 22 </t>
  </si>
  <si>
    <t>On Course: 23:26:05</t>
  </si>
  <si>
    <t>Distance: 101,348km</t>
  </si>
  <si>
    <t>EENSAAR-EENSAAR</t>
  </si>
  <si>
    <t>EST</t>
  </si>
  <si>
    <t>Silver Eensaar M-30 EST</t>
  </si>
  <si>
    <t>Rain Eensaar M-33 EST</t>
  </si>
  <si>
    <t xml:space="preserve">CP: 37 </t>
  </si>
  <si>
    <t>On Course: 23:53:11</t>
  </si>
  <si>
    <t>Distance: 102,376km</t>
  </si>
  <si>
    <t>MÄKINEN-NIEMELÄ</t>
  </si>
  <si>
    <t>FIN</t>
  </si>
  <si>
    <t>Seppo Mäkinen M-45 FIN</t>
  </si>
  <si>
    <t>Ville Niemelä M-35 FIN</t>
  </si>
  <si>
    <t>On Course: 23:48:20</t>
  </si>
  <si>
    <t>Distance: 101,072km</t>
  </si>
  <si>
    <t>BORANEK-SEIDL</t>
  </si>
  <si>
    <t>CZE</t>
  </si>
  <si>
    <t>Petr Boranek M-38 CZE</t>
  </si>
  <si>
    <t>Miroslav Seidl M-34 CZE</t>
  </si>
  <si>
    <t>On Course: 23:43:15</t>
  </si>
  <si>
    <t>Distance: 103,112km</t>
  </si>
  <si>
    <t>XO</t>
  </si>
  <si>
    <t>SAFRONOVA-SYSOEV</t>
  </si>
  <si>
    <t>Irina Safronova N-28 RUS</t>
  </si>
  <si>
    <t>Pavel Sysoev M-37 RUS</t>
  </si>
  <si>
    <t>On Course: 23:22:45</t>
  </si>
  <si>
    <t>Distance: 102,092km</t>
  </si>
  <si>
    <t>BORODULIN-KOUPRIENKO</t>
  </si>
  <si>
    <t>Jury Borodulin M-48 RUS</t>
  </si>
  <si>
    <t>Denis Kouprienko M-36 RUS</t>
  </si>
  <si>
    <t xml:space="preserve">CP: WP1 </t>
  </si>
  <si>
    <t>On Course: 23:48:26</t>
  </si>
  <si>
    <t>Distance: 134,676km</t>
  </si>
  <si>
    <t>ABOLINS-ANSABERGS</t>
  </si>
  <si>
    <t>LAT</t>
  </si>
  <si>
    <t>Valters Abolins M-22 LAT</t>
  </si>
  <si>
    <t>Andris Ansabergs M-21 LAT</t>
  </si>
  <si>
    <t>Mara Leitane N-25 LAT</t>
  </si>
  <si>
    <t>On Course: 23:43:52</t>
  </si>
  <si>
    <t>Distance: 92,868km</t>
  </si>
  <si>
    <t>MV</t>
  </si>
  <si>
    <t>PRITSIK-VÄÄRSI</t>
  </si>
  <si>
    <t>Aleksander Pritsik M-46 EST</t>
  </si>
  <si>
    <t>Jaak Väärsi M-45 EST</t>
  </si>
  <si>
    <t>On Course: 23:55:26</t>
  </si>
  <si>
    <t>Distance: 89,8km</t>
  </si>
  <si>
    <t>BARBOUR-ROWLANDS</t>
  </si>
  <si>
    <t>AUS</t>
  </si>
  <si>
    <t>Greg Barbour M-46 NZL</t>
  </si>
  <si>
    <t>David Rowlands M-49 AUS</t>
  </si>
  <si>
    <t>On Course: 23:58:56</t>
  </si>
  <si>
    <t>Distance: 91,508km</t>
  </si>
  <si>
    <t>LEHTONEN-LEHTONEN</t>
  </si>
  <si>
    <t>Mika Lehtonen M-39 FIN</t>
  </si>
  <si>
    <t>Juha Lehtonen M-35 FIN</t>
  </si>
  <si>
    <t>On Course: 23:49:30</t>
  </si>
  <si>
    <t>Distance: 94,212km</t>
  </si>
  <si>
    <t>ROSTOVSTSEV-TROSHCHENKO</t>
  </si>
  <si>
    <t>Artem Rostovtsev M-28 RUS</t>
  </si>
  <si>
    <t>Alexey Troshchenko M-28 RUS</t>
  </si>
  <si>
    <t>On Course: 23:41:01</t>
  </si>
  <si>
    <t>Distance: 89,916km</t>
  </si>
  <si>
    <t>KAMINSKIS-PIKURS</t>
  </si>
  <si>
    <t>Valters Kaminskis M-40 LAT</t>
  </si>
  <si>
    <t>Guntis Pikurs M-35 LAT</t>
  </si>
  <si>
    <t>Dace Tranina N-29 LAT</t>
  </si>
  <si>
    <t xml:space="preserve">CP: 87 </t>
  </si>
  <si>
    <t>On Course: 23:25:00</t>
  </si>
  <si>
    <t>Distance: 95,8km</t>
  </si>
  <si>
    <t>XV</t>
  </si>
  <si>
    <t>PREITOF-PUKKONEN</t>
  </si>
  <si>
    <t>Mati Preitof M-48 EST</t>
  </si>
  <si>
    <t>Eduard Pukkonen M-47 EST</t>
  </si>
  <si>
    <t>Marje Viirmann N-48 EST</t>
  </si>
  <si>
    <t>On Course: 23:54:39</t>
  </si>
  <si>
    <t>Distance: 91,42km</t>
  </si>
  <si>
    <t>KORB-LOND</t>
  </si>
  <si>
    <t>Randy Korb M-36 EST</t>
  </si>
  <si>
    <t>Rain Lond M-30 EST</t>
  </si>
  <si>
    <t>CHECK IN</t>
  </si>
  <si>
    <t>CHECK OUT</t>
  </si>
  <si>
    <t>On Course: 23:22:15</t>
  </si>
  <si>
    <t>At admin.area: 0:14:16</t>
  </si>
  <si>
    <t>Distance: 95,564km</t>
  </si>
  <si>
    <t>HALLIK-MIKK</t>
  </si>
  <si>
    <t>Kaido Hallik M-35 EST</t>
  </si>
  <si>
    <t>Martti Mikk M-26 EST</t>
  </si>
  <si>
    <t>Aigar Sirel M-29 EST</t>
  </si>
  <si>
    <t>On Course: 23:13:59</t>
  </si>
  <si>
    <t>Distance: 89,46km</t>
  </si>
  <si>
    <t>LUURMEES-MERE</t>
  </si>
  <si>
    <t>Reigo Luurmees M-35 EST</t>
  </si>
  <si>
    <t>Siiri Mere N-24 EST</t>
  </si>
  <si>
    <t>Riho Roopõld M-35 EST</t>
  </si>
  <si>
    <t>On Course: 23:58:22</t>
  </si>
  <si>
    <t>Distance: 95,684km</t>
  </si>
  <si>
    <t>HIIE-VANJUK</t>
  </si>
  <si>
    <t>Armo Hiie M-40 EST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</si>
</sst>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h:mm;@"/>
    <numFmt numFmtId="179" formatCode="h:mm:ss;@"/>
    <numFmt numFmtId="180" formatCode="[h]:mm:ss;@"/>
    <numFmt numFmtId="181" formatCode="0.0"/>
  </numFmts>
  <fonts count="3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7.5"/>
      <color indexed="8"/>
      <name val="Calibri"/>
      <family val="2"/>
    </font>
    <font>
      <b/>
      <sz val="11"/>
      <color indexed="13"/>
      <name val="Calibri"/>
      <family val="2"/>
    </font>
    <font>
      <b/>
      <sz val="11"/>
      <color indexed="10"/>
      <name val="Calibri"/>
      <family val="2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12"/>
      <name val="Arial Unicode MS"/>
      <family val="2"/>
    </font>
    <font>
      <sz val="10"/>
      <color indexed="12"/>
      <name val="Arial Unicode MS"/>
      <family val="2"/>
    </font>
    <font>
      <sz val="10"/>
      <color indexed="17"/>
      <name val="Arial Unicode MS"/>
      <family val="2"/>
    </font>
    <font>
      <b/>
      <sz val="11"/>
      <name val="Times New Roman CE"/>
      <family val="1"/>
    </font>
    <font>
      <sz val="11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21" borderId="5" applyNumberFormat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21" fontId="0" fillId="0" borderId="0" xfId="0" applyNumberFormat="1" applyAlignment="1">
      <alignment wrapText="1"/>
    </xf>
    <xf numFmtId="0" fontId="15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46" fontId="0" fillId="0" borderId="0" xfId="0" applyNumberFormat="1" applyAlignment="1">
      <alignment wrapText="1"/>
    </xf>
    <xf numFmtId="0" fontId="17" fillId="0" borderId="0" xfId="0" applyFont="1" applyAlignment="1">
      <alignment wrapText="1"/>
    </xf>
    <xf numFmtId="0" fontId="19" fillId="24" borderId="0" xfId="0" applyFont="1" applyFill="1" applyAlignment="1">
      <alignment wrapText="1"/>
    </xf>
    <xf numFmtId="0" fontId="19" fillId="24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2" fillId="0" borderId="0" xfId="55" applyFont="1">
      <alignment/>
      <protection/>
    </xf>
    <xf numFmtId="0" fontId="22" fillId="0" borderId="0" xfId="55" applyFont="1" applyAlignment="1">
      <alignment horizontal="center"/>
      <protection/>
    </xf>
    <xf numFmtId="0" fontId="23" fillId="0" borderId="0" xfId="55" applyFont="1">
      <alignment/>
      <protection/>
    </xf>
    <xf numFmtId="2" fontId="23" fillId="0" borderId="0" xfId="55" applyNumberFormat="1" applyFont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21" fontId="24" fillId="0" borderId="10" xfId="0" applyNumberFormat="1" applyFont="1" applyBorder="1" applyAlignment="1">
      <alignment horizontal="center" wrapText="1"/>
    </xf>
    <xf numFmtId="21" fontId="25" fillId="0" borderId="10" xfId="0" applyNumberFormat="1" applyFont="1" applyBorder="1" applyAlignment="1">
      <alignment horizontal="center" wrapText="1"/>
    </xf>
    <xf numFmtId="2" fontId="23" fillId="0" borderId="11" xfId="55" applyNumberFormat="1" applyFont="1" applyBorder="1" applyAlignment="1">
      <alignment horizontal="center"/>
      <protection/>
    </xf>
    <xf numFmtId="21" fontId="24" fillId="0" borderId="12" xfId="0" applyNumberFormat="1" applyFont="1" applyBorder="1" applyAlignment="1">
      <alignment horizontal="center" wrapText="1"/>
    </xf>
    <xf numFmtId="2" fontId="23" fillId="0" borderId="13" xfId="55" applyNumberFormat="1" applyFont="1" applyBorder="1" applyAlignment="1">
      <alignment horizontal="center"/>
      <protection/>
    </xf>
    <xf numFmtId="0" fontId="22" fillId="0" borderId="10" xfId="55" applyFont="1" applyBorder="1" applyAlignment="1">
      <alignment horizontal="center"/>
      <protection/>
    </xf>
    <xf numFmtId="0" fontId="22" fillId="0" borderId="11" xfId="55" applyFont="1" applyBorder="1" applyAlignment="1">
      <alignment horizontal="center"/>
      <protection/>
    </xf>
    <xf numFmtId="0" fontId="22" fillId="0" borderId="14" xfId="55" applyFont="1" applyBorder="1" applyAlignment="1">
      <alignment horizontal="center"/>
      <protection/>
    </xf>
    <xf numFmtId="0" fontId="22" fillId="0" borderId="15" xfId="55" applyFont="1" applyBorder="1" applyAlignment="1">
      <alignment horizontal="center"/>
      <protection/>
    </xf>
    <xf numFmtId="0" fontId="23" fillId="0" borderId="14" xfId="55" applyFont="1" applyBorder="1" applyAlignment="1">
      <alignment horizontal="center"/>
      <protection/>
    </xf>
    <xf numFmtId="0" fontId="22" fillId="0" borderId="14" xfId="55" applyFont="1" applyBorder="1" applyAlignment="1">
      <alignment horizontal="center"/>
      <protection/>
    </xf>
    <xf numFmtId="0" fontId="22" fillId="0" borderId="12" xfId="55" applyFont="1" applyBorder="1" applyAlignment="1">
      <alignment horizontal="center"/>
      <protection/>
    </xf>
    <xf numFmtId="0" fontId="22" fillId="0" borderId="13" xfId="55" applyFont="1" applyBorder="1" applyAlignment="1">
      <alignment horizontal="center"/>
      <protection/>
    </xf>
    <xf numFmtId="2" fontId="23" fillId="0" borderId="16" xfId="55" applyNumberFormat="1" applyFont="1" applyBorder="1" applyAlignment="1">
      <alignment horizontal="center"/>
      <protection/>
    </xf>
    <xf numFmtId="2" fontId="23" fillId="0" borderId="14" xfId="55" applyNumberFormat="1" applyFont="1" applyBorder="1" applyAlignment="1">
      <alignment horizontal="center"/>
      <protection/>
    </xf>
    <xf numFmtId="2" fontId="23" fillId="0" borderId="15" xfId="55" applyNumberFormat="1" applyFont="1" applyBorder="1" applyAlignment="1">
      <alignment horizontal="center"/>
      <protection/>
    </xf>
    <xf numFmtId="180" fontId="23" fillId="0" borderId="10" xfId="55" applyNumberFormat="1" applyFont="1" applyBorder="1" applyAlignment="1">
      <alignment horizontal="center"/>
      <protection/>
    </xf>
    <xf numFmtId="180" fontId="23" fillId="0" borderId="12" xfId="55" applyNumberFormat="1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3" fillId="0" borderId="18" xfId="55" applyFont="1" applyBorder="1" applyAlignment="1">
      <alignment horizontal="center"/>
      <protection/>
    </xf>
    <xf numFmtId="0" fontId="22" fillId="0" borderId="18" xfId="55" applyFont="1" applyBorder="1" applyAlignment="1">
      <alignment horizontal="center"/>
      <protection/>
    </xf>
    <xf numFmtId="0" fontId="22" fillId="0" borderId="19" xfId="55" applyFont="1" applyBorder="1" applyAlignment="1">
      <alignment horizontal="center"/>
      <protection/>
    </xf>
    <xf numFmtId="21" fontId="24" fillId="0" borderId="17" xfId="0" applyNumberFormat="1" applyFont="1" applyBorder="1" applyAlignment="1">
      <alignment horizontal="center" wrapText="1"/>
    </xf>
    <xf numFmtId="21" fontId="24" fillId="0" borderId="19" xfId="0" applyNumberFormat="1" applyFont="1" applyBorder="1" applyAlignment="1">
      <alignment horizontal="center" wrapText="1"/>
    </xf>
    <xf numFmtId="0" fontId="22" fillId="0" borderId="18" xfId="55" applyFont="1" applyBorder="1" applyAlignment="1">
      <alignment horizontal="center"/>
      <protection/>
    </xf>
    <xf numFmtId="2" fontId="23" fillId="0" borderId="18" xfId="55" applyNumberFormat="1" applyFont="1" applyBorder="1" applyAlignment="1">
      <alignment horizontal="center"/>
      <protection/>
    </xf>
    <xf numFmtId="2" fontId="23" fillId="0" borderId="20" xfId="55" applyNumberFormat="1" applyFont="1" applyBorder="1" applyAlignment="1">
      <alignment horizontal="center"/>
      <protection/>
    </xf>
    <xf numFmtId="180" fontId="23" fillId="0" borderId="17" xfId="55" applyNumberFormat="1" applyFont="1" applyBorder="1" applyAlignment="1">
      <alignment horizontal="center"/>
      <protection/>
    </xf>
    <xf numFmtId="180" fontId="23" fillId="0" borderId="19" xfId="55" applyNumberFormat="1" applyFont="1" applyBorder="1" applyAlignment="1">
      <alignment horizontal="center"/>
      <protection/>
    </xf>
    <xf numFmtId="0" fontId="22" fillId="0" borderId="21" xfId="55" applyFont="1" applyBorder="1" applyAlignment="1">
      <alignment horizontal="center"/>
      <protection/>
    </xf>
    <xf numFmtId="0" fontId="23" fillId="0" borderId="22" xfId="55" applyFont="1" applyBorder="1" applyAlignment="1">
      <alignment horizontal="center"/>
      <protection/>
    </xf>
    <xf numFmtId="0" fontId="22" fillId="0" borderId="22" xfId="55" applyFont="1" applyBorder="1" applyAlignment="1">
      <alignment horizontal="center"/>
      <protection/>
    </xf>
    <xf numFmtId="0" fontId="22" fillId="0" borderId="23" xfId="55" applyFont="1" applyBorder="1" applyAlignment="1">
      <alignment horizontal="center"/>
      <protection/>
    </xf>
    <xf numFmtId="21" fontId="24" fillId="0" borderId="21" xfId="0" applyNumberFormat="1" applyFont="1" applyBorder="1" applyAlignment="1">
      <alignment horizontal="center" wrapText="1"/>
    </xf>
    <xf numFmtId="21" fontId="24" fillId="0" borderId="23" xfId="0" applyNumberFormat="1" applyFont="1" applyBorder="1" applyAlignment="1">
      <alignment horizontal="center" wrapText="1"/>
    </xf>
    <xf numFmtId="0" fontId="22" fillId="0" borderId="22" xfId="55" applyFont="1" applyBorder="1" applyAlignment="1">
      <alignment horizontal="center"/>
      <protection/>
    </xf>
    <xf numFmtId="2" fontId="23" fillId="0" borderId="22" xfId="55" applyNumberFormat="1" applyFont="1" applyBorder="1" applyAlignment="1">
      <alignment horizontal="center"/>
      <protection/>
    </xf>
    <xf numFmtId="2" fontId="23" fillId="0" borderId="24" xfId="55" applyNumberFormat="1" applyFont="1" applyBorder="1" applyAlignment="1">
      <alignment horizontal="center"/>
      <protection/>
    </xf>
    <xf numFmtId="180" fontId="23" fillId="0" borderId="21" xfId="55" applyNumberFormat="1" applyFont="1" applyBorder="1" applyAlignment="1">
      <alignment horizontal="center"/>
      <protection/>
    </xf>
    <xf numFmtId="180" fontId="23" fillId="0" borderId="23" xfId="55" applyNumberFormat="1" applyFont="1" applyBorder="1" applyAlignment="1">
      <alignment horizontal="center"/>
      <protection/>
    </xf>
    <xf numFmtId="0" fontId="22" fillId="0" borderId="0" xfId="55" applyFont="1">
      <alignment/>
      <protection/>
    </xf>
    <xf numFmtId="0" fontId="23" fillId="0" borderId="15" xfId="55" applyFont="1" applyBorder="1" applyAlignment="1">
      <alignment horizontal="center"/>
      <protection/>
    </xf>
    <xf numFmtId="181" fontId="22" fillId="0" borderId="10" xfId="55" applyNumberFormat="1" applyFont="1" applyBorder="1" applyAlignment="1">
      <alignment horizontal="center"/>
      <protection/>
    </xf>
    <xf numFmtId="181" fontId="22" fillId="0" borderId="17" xfId="55" applyNumberFormat="1" applyFont="1" applyBorder="1" applyAlignment="1">
      <alignment horizontal="center"/>
      <protection/>
    </xf>
    <xf numFmtId="181" fontId="22" fillId="0" borderId="21" xfId="55" applyNumberFormat="1" applyFont="1" applyBorder="1" applyAlignment="1">
      <alignment horizontal="center"/>
      <protection/>
    </xf>
    <xf numFmtId="181" fontId="22" fillId="0" borderId="11" xfId="55" applyNumberFormat="1" applyFont="1" applyBorder="1" applyAlignment="1">
      <alignment horizontal="center"/>
      <protection/>
    </xf>
    <xf numFmtId="181" fontId="22" fillId="0" borderId="0" xfId="55" applyNumberFormat="1" applyFont="1" applyAlignment="1">
      <alignment horizontal="center"/>
      <protection/>
    </xf>
    <xf numFmtId="0" fontId="22" fillId="0" borderId="16" xfId="55" applyNumberFormat="1" applyFont="1" applyBorder="1" applyAlignment="1">
      <alignment horizontal="center"/>
      <protection/>
    </xf>
    <xf numFmtId="2" fontId="22" fillId="0" borderId="16" xfId="55" applyNumberFormat="1" applyFont="1" applyBorder="1" applyAlignment="1">
      <alignment horizontal="center"/>
      <protection/>
    </xf>
    <xf numFmtId="21" fontId="24" fillId="0" borderId="13" xfId="0" applyNumberFormat="1" applyFont="1" applyBorder="1" applyAlignment="1">
      <alignment horizontal="center" wrapText="1"/>
    </xf>
    <xf numFmtId="181" fontId="23" fillId="0" borderId="25" xfId="55" applyNumberFormat="1" applyFont="1" applyBorder="1" applyAlignment="1">
      <alignment horizontal="center"/>
      <protection/>
    </xf>
    <xf numFmtId="181" fontId="22" fillId="0" borderId="15" xfId="55" applyNumberFormat="1" applyFont="1" applyBorder="1" applyAlignment="1">
      <alignment horizontal="center"/>
      <protection/>
    </xf>
    <xf numFmtId="180" fontId="23" fillId="0" borderId="11" xfId="55" applyNumberFormat="1" applyFont="1" applyBorder="1" applyAlignment="1">
      <alignment horizontal="center"/>
      <protection/>
    </xf>
    <xf numFmtId="180" fontId="23" fillId="0" borderId="13" xfId="55" applyNumberFormat="1" applyFont="1" applyBorder="1" applyAlignment="1">
      <alignment horizontal="center"/>
      <protection/>
    </xf>
    <xf numFmtId="0" fontId="22" fillId="0" borderId="26" xfId="55" applyFont="1" applyBorder="1" applyAlignment="1">
      <alignment horizontal="center"/>
      <protection/>
    </xf>
    <xf numFmtId="0" fontId="23" fillId="0" borderId="27" xfId="55" applyFont="1" applyBorder="1" applyAlignment="1">
      <alignment horizontal="center"/>
      <protection/>
    </xf>
    <xf numFmtId="0" fontId="22" fillId="0" borderId="27" xfId="55" applyFont="1" applyBorder="1" applyAlignment="1">
      <alignment horizontal="center"/>
      <protection/>
    </xf>
    <xf numFmtId="0" fontId="22" fillId="0" borderId="28" xfId="55" applyFont="1" applyBorder="1" applyAlignment="1">
      <alignment horizontal="center"/>
      <protection/>
    </xf>
    <xf numFmtId="21" fontId="24" fillId="0" borderId="26" xfId="0" applyNumberFormat="1" applyFont="1" applyBorder="1" applyAlignment="1">
      <alignment horizontal="center" wrapText="1"/>
    </xf>
    <xf numFmtId="21" fontId="24" fillId="0" borderId="28" xfId="0" applyNumberFormat="1" applyFont="1" applyBorder="1" applyAlignment="1">
      <alignment horizontal="center" wrapText="1"/>
    </xf>
    <xf numFmtId="49" fontId="22" fillId="0" borderId="26" xfId="55" applyNumberFormat="1" applyFont="1" applyBorder="1" applyAlignment="1">
      <alignment horizontal="center"/>
      <protection/>
    </xf>
    <xf numFmtId="0" fontId="22" fillId="0" borderId="27" xfId="55" applyFont="1" applyBorder="1" applyAlignment="1">
      <alignment horizontal="center"/>
      <protection/>
    </xf>
    <xf numFmtId="2" fontId="23" fillId="0" borderId="27" xfId="55" applyNumberFormat="1" applyFont="1" applyBorder="1" applyAlignment="1">
      <alignment horizontal="center"/>
      <protection/>
    </xf>
    <xf numFmtId="2" fontId="23" fillId="0" borderId="29" xfId="55" applyNumberFormat="1" applyFont="1" applyBorder="1" applyAlignment="1">
      <alignment horizontal="center"/>
      <protection/>
    </xf>
    <xf numFmtId="180" fontId="23" fillId="0" borderId="26" xfId="55" applyNumberFormat="1" applyFont="1" applyBorder="1" applyAlignment="1">
      <alignment horizontal="center"/>
      <protection/>
    </xf>
    <xf numFmtId="180" fontId="23" fillId="0" borderId="28" xfId="55" applyNumberFormat="1" applyFont="1" applyBorder="1" applyAlignment="1">
      <alignment horizontal="center"/>
      <protection/>
    </xf>
    <xf numFmtId="181" fontId="22" fillId="0" borderId="26" xfId="55" applyNumberFormat="1" applyFont="1" applyBorder="1" applyAlignment="1">
      <alignment horizontal="center"/>
      <protection/>
    </xf>
    <xf numFmtId="0" fontId="22" fillId="0" borderId="29" xfId="55" applyNumberFormat="1" applyFont="1" applyBorder="1" applyAlignment="1">
      <alignment horizontal="center"/>
      <protection/>
    </xf>
    <xf numFmtId="2" fontId="22" fillId="0" borderId="29" xfId="55" applyNumberFormat="1" applyFont="1" applyBorder="1" applyAlignment="1">
      <alignment horizontal="center"/>
      <protection/>
    </xf>
    <xf numFmtId="0" fontId="22" fillId="0" borderId="30" xfId="55" applyFont="1" applyBorder="1">
      <alignment/>
      <protection/>
    </xf>
    <xf numFmtId="0" fontId="23" fillId="0" borderId="31" xfId="55" applyFont="1" applyBorder="1">
      <alignment/>
      <protection/>
    </xf>
    <xf numFmtId="0" fontId="23" fillId="0" borderId="32" xfId="55" applyFont="1" applyBorder="1">
      <alignment/>
      <protection/>
    </xf>
    <xf numFmtId="0" fontId="23" fillId="0" borderId="30" xfId="55" applyFont="1" applyBorder="1">
      <alignment/>
      <protection/>
    </xf>
    <xf numFmtId="0" fontId="22" fillId="0" borderId="31" xfId="55" applyFont="1" applyBorder="1">
      <alignment/>
      <protection/>
    </xf>
    <xf numFmtId="0" fontId="23" fillId="0" borderId="33" xfId="55" applyFont="1" applyBorder="1">
      <alignment/>
      <protection/>
    </xf>
    <xf numFmtId="0" fontId="22" fillId="0" borderId="30" xfId="55" applyFont="1" applyBorder="1">
      <alignment/>
      <protection/>
    </xf>
    <xf numFmtId="0" fontId="22" fillId="0" borderId="33" xfId="55" applyFont="1" applyBorder="1">
      <alignment/>
      <protection/>
    </xf>
    <xf numFmtId="0" fontId="22" fillId="0" borderId="34" xfId="55" applyNumberFormat="1" applyFont="1" applyBorder="1" applyAlignment="1">
      <alignment horizontal="center"/>
      <protection/>
    </xf>
    <xf numFmtId="2" fontId="22" fillId="0" borderId="35" xfId="55" applyNumberFormat="1" applyFont="1" applyBorder="1" applyAlignment="1">
      <alignment horizontal="center"/>
      <protection/>
    </xf>
    <xf numFmtId="0" fontId="22" fillId="0" borderId="36" xfId="55" applyNumberFormat="1" applyFont="1" applyBorder="1" applyAlignment="1">
      <alignment horizontal="center"/>
      <protection/>
    </xf>
    <xf numFmtId="0" fontId="23" fillId="0" borderId="19" xfId="55" applyFont="1" applyBorder="1" applyAlignment="1">
      <alignment horizontal="center"/>
      <protection/>
    </xf>
    <xf numFmtId="0" fontId="22" fillId="0" borderId="20" xfId="55" applyNumberFormat="1" applyFont="1" applyBorder="1" applyAlignment="1">
      <alignment horizontal="center"/>
      <protection/>
    </xf>
    <xf numFmtId="2" fontId="22" fillId="0" borderId="20" xfId="55" applyNumberFormat="1" applyFont="1" applyBorder="1" applyAlignment="1">
      <alignment horizontal="center"/>
      <protection/>
    </xf>
    <xf numFmtId="0" fontId="22" fillId="0" borderId="30" xfId="55" applyFont="1" applyBorder="1" applyAlignment="1">
      <alignment horizontal="center"/>
      <protection/>
    </xf>
    <xf numFmtId="0" fontId="22" fillId="0" borderId="31" xfId="55" applyFont="1" applyBorder="1" applyAlignment="1">
      <alignment horizontal="center"/>
      <protection/>
    </xf>
    <xf numFmtId="0" fontId="22" fillId="0" borderId="32" xfId="55" applyFont="1" applyBorder="1" applyAlignment="1">
      <alignment horizontal="center"/>
      <protection/>
    </xf>
    <xf numFmtId="2" fontId="23" fillId="0" borderId="30" xfId="55" applyNumberFormat="1" applyFont="1" applyBorder="1" applyAlignment="1">
      <alignment horizontal="center"/>
      <protection/>
    </xf>
    <xf numFmtId="21" fontId="24" fillId="0" borderId="32" xfId="0" applyNumberFormat="1" applyFont="1" applyBorder="1" applyAlignment="1">
      <alignment horizontal="center" wrapText="1"/>
    </xf>
    <xf numFmtId="2" fontId="23" fillId="0" borderId="31" xfId="55" applyNumberFormat="1" applyFont="1" applyBorder="1" applyAlignment="1">
      <alignment horizontal="center"/>
      <protection/>
    </xf>
    <xf numFmtId="2" fontId="23" fillId="0" borderId="37" xfId="55" applyNumberFormat="1" applyFont="1" applyBorder="1" applyAlignment="1">
      <alignment horizontal="center"/>
      <protection/>
    </xf>
    <xf numFmtId="0" fontId="23" fillId="0" borderId="30" xfId="55" applyFont="1" applyBorder="1" applyAlignment="1">
      <alignment horizontal="center"/>
      <protection/>
    </xf>
    <xf numFmtId="2" fontId="23" fillId="0" borderId="32" xfId="55" applyNumberFormat="1" applyFont="1" applyBorder="1" applyAlignment="1">
      <alignment horizontal="center"/>
      <protection/>
    </xf>
    <xf numFmtId="181" fontId="22" fillId="0" borderId="30" xfId="55" applyNumberFormat="1" applyFont="1" applyBorder="1" applyAlignment="1">
      <alignment horizontal="center"/>
      <protection/>
    </xf>
    <xf numFmtId="181" fontId="22" fillId="0" borderId="31" xfId="55" applyNumberFormat="1" applyFont="1" applyBorder="1" applyAlignment="1">
      <alignment horizontal="center"/>
      <protection/>
    </xf>
    <xf numFmtId="181" fontId="23" fillId="0" borderId="38" xfId="55" applyNumberFormat="1" applyFont="1" applyBorder="1" applyAlignment="1">
      <alignment horizontal="center"/>
      <protection/>
    </xf>
    <xf numFmtId="0" fontId="22" fillId="0" borderId="33" xfId="55" applyFont="1" applyBorder="1" applyAlignment="1">
      <alignment horizontal="center"/>
      <protection/>
    </xf>
    <xf numFmtId="180" fontId="23" fillId="0" borderId="30" xfId="55" applyNumberFormat="1" applyFont="1" applyBorder="1" applyAlignment="1">
      <alignment horizontal="center"/>
      <protection/>
    </xf>
    <xf numFmtId="180" fontId="23" fillId="0" borderId="32" xfId="55" applyNumberFormat="1" applyFont="1" applyBorder="1" applyAlignment="1">
      <alignment horizontal="center"/>
      <protection/>
    </xf>
    <xf numFmtId="0" fontId="23" fillId="0" borderId="31" xfId="55" applyFont="1" applyBorder="1" applyAlignment="1">
      <alignment horizontal="center"/>
      <protection/>
    </xf>
    <xf numFmtId="181" fontId="22" fillId="0" borderId="14" xfId="55" applyNumberFormat="1" applyFont="1" applyBorder="1" applyAlignment="1">
      <alignment horizontal="center"/>
      <protection/>
    </xf>
    <xf numFmtId="179" fontId="23" fillId="0" borderId="10" xfId="55" applyNumberFormat="1" applyFont="1" applyBorder="1" applyAlignment="1">
      <alignment horizontal="center"/>
      <protection/>
    </xf>
    <xf numFmtId="179" fontId="23" fillId="0" borderId="11" xfId="55" applyNumberFormat="1" applyFont="1" applyBorder="1" applyAlignment="1">
      <alignment horizontal="center"/>
      <protection/>
    </xf>
    <xf numFmtId="21" fontId="24" fillId="0" borderId="39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6" fillId="0" borderId="0" xfId="0" applyFont="1" applyAlignment="1">
      <alignment wrapText="1"/>
    </xf>
    <xf numFmtId="0" fontId="0" fillId="0" borderId="0" xfId="0" applyAlignment="1">
      <alignment/>
    </xf>
    <xf numFmtId="0" fontId="27" fillId="0" borderId="0" xfId="0" applyFont="1" applyAlignment="1">
      <alignment wrapText="1"/>
    </xf>
    <xf numFmtId="21" fontId="26" fillId="0" borderId="0" xfId="0" applyNumberFormat="1" applyFont="1" applyAlignment="1">
      <alignment wrapText="1"/>
    </xf>
    <xf numFmtId="0" fontId="26" fillId="0" borderId="0" xfId="0" applyFont="1" applyAlignment="1">
      <alignment/>
    </xf>
    <xf numFmtId="22" fontId="26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26" fillId="0" borderId="0" xfId="0" applyNumberFormat="1" applyFont="1" applyAlignment="1">
      <alignment wrapText="1"/>
    </xf>
    <xf numFmtId="2" fontId="26" fillId="0" borderId="0" xfId="0" applyNumberFormat="1" applyFont="1" applyAlignment="1">
      <alignment horizontal="left" wrapText="1"/>
    </xf>
    <xf numFmtId="177" fontId="26" fillId="0" borderId="0" xfId="0" applyNumberFormat="1" applyFont="1" applyAlignment="1">
      <alignment wrapText="1"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21" fontId="23" fillId="0" borderId="21" xfId="0" applyNumberFormat="1" applyFont="1" applyBorder="1" applyAlignment="1">
      <alignment horizontal="center" wrapText="1"/>
    </xf>
    <xf numFmtId="21" fontId="23" fillId="0" borderId="10" xfId="0" applyNumberFormat="1" applyFont="1" applyBorder="1" applyAlignment="1">
      <alignment horizontal="center" wrapText="1"/>
    </xf>
    <xf numFmtId="21" fontId="23" fillId="0" borderId="17" xfId="0" applyNumberFormat="1" applyFont="1" applyBorder="1" applyAlignment="1">
      <alignment horizontal="center" wrapText="1"/>
    </xf>
    <xf numFmtId="2" fontId="23" fillId="0" borderId="40" xfId="55" applyNumberFormat="1" applyFont="1" applyBorder="1" applyAlignment="1">
      <alignment horizontal="center"/>
      <protection/>
    </xf>
    <xf numFmtId="21" fontId="23" fillId="0" borderId="30" xfId="0" applyNumberFormat="1" applyFont="1" applyBorder="1" applyAlignment="1">
      <alignment horizontal="center" wrapText="1"/>
    </xf>
    <xf numFmtId="2" fontId="22" fillId="0" borderId="37" xfId="55" applyNumberFormat="1" applyFont="1" applyBorder="1" applyAlignment="1">
      <alignment horizontal="center"/>
      <protection/>
    </xf>
    <xf numFmtId="2" fontId="23" fillId="0" borderId="41" xfId="55" applyNumberFormat="1" applyFont="1" applyBorder="1" applyAlignment="1">
      <alignment horizontal="center"/>
      <protection/>
    </xf>
    <xf numFmtId="0" fontId="23" fillId="0" borderId="42" xfId="55" applyFont="1" applyBorder="1" applyAlignment="1">
      <alignment horizontal="center"/>
      <protection/>
    </xf>
    <xf numFmtId="2" fontId="23" fillId="0" borderId="39" xfId="55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20" fillId="24" borderId="0" xfId="0" applyFont="1" applyFill="1" applyAlignment="1">
      <alignment horizontal="center" wrapText="1"/>
    </xf>
    <xf numFmtId="0" fontId="19" fillId="24" borderId="0" xfId="0" applyFont="1" applyFill="1" applyAlignment="1">
      <alignment wrapText="1"/>
    </xf>
    <xf numFmtId="0" fontId="2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_Seši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našeho a Horovic výkonu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Zdroj_Graf!$A$10</c:f>
              <c:strCache>
                <c:ptCount val="1"/>
                <c:pt idx="0">
                  <c:v>My celkově [km]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Zdroj_Graf!$B$8:$AK$8</c:f>
              <c:strCache>
                <c:ptCount val="36"/>
                <c:pt idx="0">
                  <c:v>0.008865740740740742</c:v>
                </c:pt>
                <c:pt idx="1">
                  <c:v>0.046203703703703705</c:v>
                </c:pt>
                <c:pt idx="2">
                  <c:v>0.05939814814814815</c:v>
                </c:pt>
                <c:pt idx="3">
                  <c:v>0.07625</c:v>
                </c:pt>
                <c:pt idx="4">
                  <c:v>0.11619212962962963</c:v>
                </c:pt>
                <c:pt idx="5">
                  <c:v>0.1415625</c:v>
                </c:pt>
                <c:pt idx="6">
                  <c:v>0.18114583333333334</c:v>
                </c:pt>
                <c:pt idx="7">
                  <c:v>0.2099537037037037</c:v>
                </c:pt>
                <c:pt idx="8">
                  <c:v>0.21931712962962963</c:v>
                </c:pt>
                <c:pt idx="9">
                  <c:v>0.2298263888888889</c:v>
                </c:pt>
                <c:pt idx="10">
                  <c:v>0.24159722222222224</c:v>
                </c:pt>
                <c:pt idx="11">
                  <c:v>0.25668981481481484</c:v>
                </c:pt>
                <c:pt idx="12">
                  <c:v>0.28003472222222225</c:v>
                </c:pt>
                <c:pt idx="13">
                  <c:v>0.2912731481481482</c:v>
                </c:pt>
                <c:pt idx="14">
                  <c:v>0.31302083333333336</c:v>
                </c:pt>
                <c:pt idx="15">
                  <c:v>0.3392939814814815</c:v>
                </c:pt>
                <c:pt idx="16">
                  <c:v>0.3520138888888889</c:v>
                </c:pt>
                <c:pt idx="17">
                  <c:v>0.39244212962962965</c:v>
                </c:pt>
                <c:pt idx="18">
                  <c:v>0.43917824074074074</c:v>
                </c:pt>
                <c:pt idx="19">
                  <c:v>0.4555902777777778</c:v>
                </c:pt>
                <c:pt idx="20">
                  <c:v>0.4787962962962963</c:v>
                </c:pt>
                <c:pt idx="21">
                  <c:v>0.5164236111111111</c:v>
                </c:pt>
                <c:pt idx="22">
                  <c:v>0.5618287037037037</c:v>
                </c:pt>
                <c:pt idx="23">
                  <c:v>0.5930324074074075</c:v>
                </c:pt>
                <c:pt idx="24">
                  <c:v>0.6169791666666667</c:v>
                </c:pt>
                <c:pt idx="25">
                  <c:v>0.6634837962962964</c:v>
                </c:pt>
                <c:pt idx="26">
                  <c:v>0.7005208333333335</c:v>
                </c:pt>
                <c:pt idx="27">
                  <c:v>0.7168287037037039</c:v>
                </c:pt>
                <c:pt idx="28">
                  <c:v>0.7342013888888891</c:v>
                </c:pt>
                <c:pt idx="29">
                  <c:v>0.7747916666666669</c:v>
                </c:pt>
                <c:pt idx="30">
                  <c:v>0.7883333333333336</c:v>
                </c:pt>
                <c:pt idx="31">
                  <c:v>0.8254745370370372</c:v>
                </c:pt>
                <c:pt idx="32">
                  <c:v>0.8663657407407409</c:v>
                </c:pt>
                <c:pt idx="33">
                  <c:v>0.8971643518518521</c:v>
                </c:pt>
                <c:pt idx="34">
                  <c:v>0.9404976851851854</c:v>
                </c:pt>
                <c:pt idx="35">
                  <c:v>0.9617476851851854</c:v>
                </c:pt>
              </c:strCache>
            </c:strRef>
          </c:xVal>
          <c:yVal>
            <c:numRef>
              <c:f>Zdroj_Graf!$B$10:$AK$10</c:f>
              <c:numCache>
                <c:ptCount val="36"/>
                <c:pt idx="0">
                  <c:v>1.64592</c:v>
                </c:pt>
                <c:pt idx="1">
                  <c:v>8.331199999999999</c:v>
                </c:pt>
                <c:pt idx="2">
                  <c:v>9.794239999999999</c:v>
                </c:pt>
                <c:pt idx="3">
                  <c:v>12.639039999999998</c:v>
                </c:pt>
                <c:pt idx="4">
                  <c:v>17.95272</c:v>
                </c:pt>
                <c:pt idx="5">
                  <c:v>21.7424</c:v>
                </c:pt>
                <c:pt idx="6">
                  <c:v>25.79624</c:v>
                </c:pt>
                <c:pt idx="7">
                  <c:v>29.118560000000002</c:v>
                </c:pt>
                <c:pt idx="8">
                  <c:v>30.85592</c:v>
                </c:pt>
                <c:pt idx="9">
                  <c:v>32.54248</c:v>
                </c:pt>
                <c:pt idx="10">
                  <c:v>34.340799999999994</c:v>
                </c:pt>
                <c:pt idx="11">
                  <c:v>36.779199999999996</c:v>
                </c:pt>
                <c:pt idx="12">
                  <c:v>40.548559999999995</c:v>
                </c:pt>
                <c:pt idx="13">
                  <c:v>42.0624</c:v>
                </c:pt>
                <c:pt idx="14">
                  <c:v>45.03928</c:v>
                </c:pt>
                <c:pt idx="15">
                  <c:v>47.40656</c:v>
                </c:pt>
                <c:pt idx="16">
                  <c:v>48.84928</c:v>
                </c:pt>
                <c:pt idx="17">
                  <c:v>51.87696</c:v>
                </c:pt>
                <c:pt idx="18">
                  <c:v>57.06872</c:v>
                </c:pt>
                <c:pt idx="19">
                  <c:v>59.019439999999996</c:v>
                </c:pt>
                <c:pt idx="20">
                  <c:v>61.35624</c:v>
                </c:pt>
                <c:pt idx="21">
                  <c:v>65.04432</c:v>
                </c:pt>
                <c:pt idx="22">
                  <c:v>68.58</c:v>
                </c:pt>
                <c:pt idx="23">
                  <c:v>70.5612</c:v>
                </c:pt>
                <c:pt idx="24">
                  <c:v>71.882</c:v>
                </c:pt>
                <c:pt idx="25">
                  <c:v>75.11288</c:v>
                </c:pt>
                <c:pt idx="26">
                  <c:v>78.57744000000001</c:v>
                </c:pt>
                <c:pt idx="27">
                  <c:v>80.09128000000001</c:v>
                </c:pt>
                <c:pt idx="28">
                  <c:v>81.6864</c:v>
                </c:pt>
                <c:pt idx="29">
                  <c:v>84.68360000000001</c:v>
                </c:pt>
                <c:pt idx="30">
                  <c:v>85.82152</c:v>
                </c:pt>
                <c:pt idx="31">
                  <c:v>89.75344000000001</c:v>
                </c:pt>
                <c:pt idx="32">
                  <c:v>93.53296000000002</c:v>
                </c:pt>
                <c:pt idx="33">
                  <c:v>95.07728000000002</c:v>
                </c:pt>
                <c:pt idx="34">
                  <c:v>98.56216000000002</c:v>
                </c:pt>
                <c:pt idx="35">
                  <c:v>100.07600000000002</c:v>
                </c:pt>
              </c:numCache>
            </c:numRef>
          </c:yVal>
          <c:smooth val="0"/>
        </c:ser>
        <c:ser>
          <c:idx val="1"/>
          <c:order val="1"/>
          <c:tx>
            <c:v>Horovi vzdušně [km]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Zdroj_Graf!$B$27:$AP$27</c:f>
              <c:strCache>
                <c:ptCount val="41"/>
                <c:pt idx="0">
                  <c:v>0.01037037037037037</c:v>
                </c:pt>
                <c:pt idx="1">
                  <c:v>0.03283564814814815</c:v>
                </c:pt>
                <c:pt idx="2">
                  <c:v>0.04248842592592593</c:v>
                </c:pt>
                <c:pt idx="3">
                  <c:v>0.05467592592592593</c:v>
                </c:pt>
                <c:pt idx="4">
                  <c:v>0.06667824074074075</c:v>
                </c:pt>
                <c:pt idx="5">
                  <c:v>0.08347222222222223</c:v>
                </c:pt>
                <c:pt idx="6">
                  <c:v>0.1091550925925926</c:v>
                </c:pt>
                <c:pt idx="7">
                  <c:v>0.13166666666666665</c:v>
                </c:pt>
                <c:pt idx="8">
                  <c:v>0.14846064814814813</c:v>
                </c:pt>
                <c:pt idx="9">
                  <c:v>0.1683912037037037</c:v>
                </c:pt>
                <c:pt idx="10">
                  <c:v>0.17975694444444443</c:v>
                </c:pt>
                <c:pt idx="11">
                  <c:v>0.2047222222222222</c:v>
                </c:pt>
                <c:pt idx="12">
                  <c:v>0.21365740740740738</c:v>
                </c:pt>
                <c:pt idx="13">
                  <c:v>0.2351157407407407</c:v>
                </c:pt>
                <c:pt idx="14">
                  <c:v>0.24894675925925924</c:v>
                </c:pt>
                <c:pt idx="15">
                  <c:v>0.2590856481481481</c:v>
                </c:pt>
                <c:pt idx="16">
                  <c:v>0.28629629629629627</c:v>
                </c:pt>
                <c:pt idx="17">
                  <c:v>0.31067129629629625</c:v>
                </c:pt>
                <c:pt idx="18">
                  <c:v>0.3288657407407407</c:v>
                </c:pt>
                <c:pt idx="19">
                  <c:v>0.34715277777777775</c:v>
                </c:pt>
                <c:pt idx="20">
                  <c:v>0.37916666666666665</c:v>
                </c:pt>
                <c:pt idx="21">
                  <c:v>0.4241319444444444</c:v>
                </c:pt>
                <c:pt idx="22">
                  <c:v>0.47171296296296295</c:v>
                </c:pt>
                <c:pt idx="23">
                  <c:v>0.4919560185185185</c:v>
                </c:pt>
                <c:pt idx="24">
                  <c:v>0.5316550925925926</c:v>
                </c:pt>
                <c:pt idx="25">
                  <c:v>0.5598726851851852</c:v>
                </c:pt>
                <c:pt idx="26">
                  <c:v>0.5720023148148148</c:v>
                </c:pt>
                <c:pt idx="27">
                  <c:v>0.592824074074074</c:v>
                </c:pt>
                <c:pt idx="28">
                  <c:v>0.628611111111111</c:v>
                </c:pt>
                <c:pt idx="29">
                  <c:v>0.6452662037037036</c:v>
                </c:pt>
                <c:pt idx="30">
                  <c:v>0.6720138888888888</c:v>
                </c:pt>
                <c:pt idx="31">
                  <c:v>0.6960185185185185</c:v>
                </c:pt>
                <c:pt idx="32">
                  <c:v>0.7364467592592592</c:v>
                </c:pt>
                <c:pt idx="33">
                  <c:v>0.7584837962962963</c:v>
                </c:pt>
                <c:pt idx="34">
                  <c:v>0.7868518518518518</c:v>
                </c:pt>
                <c:pt idx="35">
                  <c:v>0.8291087962962962</c:v>
                </c:pt>
                <c:pt idx="36">
                  <c:v>0.8571759259259258</c:v>
                </c:pt>
                <c:pt idx="37">
                  <c:v>0.9049189814814814</c:v>
                </c:pt>
                <c:pt idx="38">
                  <c:v>0.925960648148148</c:v>
                </c:pt>
                <c:pt idx="39">
                  <c:v>0.9653587962962962</c:v>
                </c:pt>
                <c:pt idx="40">
                  <c:v>0.9790509259259258</c:v>
                </c:pt>
              </c:strCache>
            </c:strRef>
          </c:xVal>
          <c:yVal>
            <c:numRef>
              <c:f>Zdroj_Graf!$B$37:$AP$37</c:f>
              <c:numCache>
                <c:ptCount val="41"/>
                <c:pt idx="0">
                  <c:v>1.868</c:v>
                </c:pt>
                <c:pt idx="1">
                  <c:v>3.356</c:v>
                </c:pt>
                <c:pt idx="2">
                  <c:v>4.176</c:v>
                </c:pt>
                <c:pt idx="3">
                  <c:v>5.376</c:v>
                </c:pt>
                <c:pt idx="4">
                  <c:v>6.764</c:v>
                </c:pt>
                <c:pt idx="5">
                  <c:v>8.08</c:v>
                </c:pt>
                <c:pt idx="6">
                  <c:v>10.336</c:v>
                </c:pt>
                <c:pt idx="7">
                  <c:v>12.096</c:v>
                </c:pt>
                <c:pt idx="8">
                  <c:v>14.02</c:v>
                </c:pt>
                <c:pt idx="9">
                  <c:v>16.636</c:v>
                </c:pt>
                <c:pt idx="10">
                  <c:v>18.284</c:v>
                </c:pt>
                <c:pt idx="11">
                  <c:v>21.804</c:v>
                </c:pt>
                <c:pt idx="12">
                  <c:v>22.915999999999997</c:v>
                </c:pt>
                <c:pt idx="13">
                  <c:v>25.159999999999997</c:v>
                </c:pt>
                <c:pt idx="14">
                  <c:v>26.575999999999997</c:v>
                </c:pt>
                <c:pt idx="15">
                  <c:v>27.767999999999997</c:v>
                </c:pt>
                <c:pt idx="16">
                  <c:v>30.139999999999997</c:v>
                </c:pt>
                <c:pt idx="17">
                  <c:v>32.272</c:v>
                </c:pt>
                <c:pt idx="18">
                  <c:v>33.256</c:v>
                </c:pt>
                <c:pt idx="19">
                  <c:v>34.644</c:v>
                </c:pt>
                <c:pt idx="20">
                  <c:v>37.324</c:v>
                </c:pt>
                <c:pt idx="21">
                  <c:v>40.599999999999994</c:v>
                </c:pt>
                <c:pt idx="22">
                  <c:v>42.599999999999994</c:v>
                </c:pt>
                <c:pt idx="23">
                  <c:v>44.163999999999994</c:v>
                </c:pt>
                <c:pt idx="24">
                  <c:v>46.724</c:v>
                </c:pt>
                <c:pt idx="25">
                  <c:v>48.912</c:v>
                </c:pt>
                <c:pt idx="26">
                  <c:v>49.732</c:v>
                </c:pt>
                <c:pt idx="27">
                  <c:v>51.548</c:v>
                </c:pt>
                <c:pt idx="28">
                  <c:v>53.656</c:v>
                </c:pt>
                <c:pt idx="29">
                  <c:v>54.988</c:v>
                </c:pt>
                <c:pt idx="30">
                  <c:v>57.292</c:v>
                </c:pt>
                <c:pt idx="31">
                  <c:v>59.32</c:v>
                </c:pt>
                <c:pt idx="32">
                  <c:v>61.684</c:v>
                </c:pt>
                <c:pt idx="33">
                  <c:v>62.919999999999995</c:v>
                </c:pt>
                <c:pt idx="34">
                  <c:v>65.164</c:v>
                </c:pt>
                <c:pt idx="35">
                  <c:v>68.57600000000001</c:v>
                </c:pt>
                <c:pt idx="36">
                  <c:v>71.34800000000001</c:v>
                </c:pt>
                <c:pt idx="37">
                  <c:v>76.06000000000002</c:v>
                </c:pt>
                <c:pt idx="38">
                  <c:v>78.30000000000001</c:v>
                </c:pt>
                <c:pt idx="39">
                  <c:v>82.77600000000001</c:v>
                </c:pt>
                <c:pt idx="40">
                  <c:v>84.06800000000001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Zdroj_Graf!$A$16</c:f>
              <c:strCache>
                <c:ptCount val="1"/>
                <c:pt idx="0">
                  <c:v>My vzdušně [km]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Zdroj_Graf!$B$8:$AK$8</c:f>
              <c:strCache>
                <c:ptCount val="36"/>
                <c:pt idx="0">
                  <c:v>0.008865740740740742</c:v>
                </c:pt>
                <c:pt idx="1">
                  <c:v>0.046203703703703705</c:v>
                </c:pt>
                <c:pt idx="2">
                  <c:v>0.05939814814814815</c:v>
                </c:pt>
                <c:pt idx="3">
                  <c:v>0.07625</c:v>
                </c:pt>
                <c:pt idx="4">
                  <c:v>0.11619212962962963</c:v>
                </c:pt>
                <c:pt idx="5">
                  <c:v>0.1415625</c:v>
                </c:pt>
                <c:pt idx="6">
                  <c:v>0.18114583333333334</c:v>
                </c:pt>
                <c:pt idx="7">
                  <c:v>0.2099537037037037</c:v>
                </c:pt>
                <c:pt idx="8">
                  <c:v>0.21931712962962963</c:v>
                </c:pt>
                <c:pt idx="9">
                  <c:v>0.2298263888888889</c:v>
                </c:pt>
                <c:pt idx="10">
                  <c:v>0.24159722222222224</c:v>
                </c:pt>
                <c:pt idx="11">
                  <c:v>0.25668981481481484</c:v>
                </c:pt>
                <c:pt idx="12">
                  <c:v>0.28003472222222225</c:v>
                </c:pt>
                <c:pt idx="13">
                  <c:v>0.2912731481481482</c:v>
                </c:pt>
                <c:pt idx="14">
                  <c:v>0.31302083333333336</c:v>
                </c:pt>
                <c:pt idx="15">
                  <c:v>0.3392939814814815</c:v>
                </c:pt>
                <c:pt idx="16">
                  <c:v>0.3520138888888889</c:v>
                </c:pt>
                <c:pt idx="17">
                  <c:v>0.39244212962962965</c:v>
                </c:pt>
                <c:pt idx="18">
                  <c:v>0.43917824074074074</c:v>
                </c:pt>
                <c:pt idx="19">
                  <c:v>0.4555902777777778</c:v>
                </c:pt>
                <c:pt idx="20">
                  <c:v>0.4787962962962963</c:v>
                </c:pt>
                <c:pt idx="21">
                  <c:v>0.5164236111111111</c:v>
                </c:pt>
                <c:pt idx="22">
                  <c:v>0.5618287037037037</c:v>
                </c:pt>
                <c:pt idx="23">
                  <c:v>0.5930324074074075</c:v>
                </c:pt>
                <c:pt idx="24">
                  <c:v>0.6169791666666667</c:v>
                </c:pt>
                <c:pt idx="25">
                  <c:v>0.6634837962962964</c:v>
                </c:pt>
                <c:pt idx="26">
                  <c:v>0.7005208333333335</c:v>
                </c:pt>
                <c:pt idx="27">
                  <c:v>0.7168287037037039</c:v>
                </c:pt>
                <c:pt idx="28">
                  <c:v>0.7342013888888891</c:v>
                </c:pt>
                <c:pt idx="29">
                  <c:v>0.7747916666666669</c:v>
                </c:pt>
                <c:pt idx="30">
                  <c:v>0.7883333333333336</c:v>
                </c:pt>
                <c:pt idx="31">
                  <c:v>0.8254745370370372</c:v>
                </c:pt>
                <c:pt idx="32">
                  <c:v>0.8663657407407409</c:v>
                </c:pt>
                <c:pt idx="33">
                  <c:v>0.8971643518518521</c:v>
                </c:pt>
                <c:pt idx="34">
                  <c:v>0.9404976851851854</c:v>
                </c:pt>
                <c:pt idx="35">
                  <c:v>0.9617476851851854</c:v>
                </c:pt>
              </c:strCache>
            </c:strRef>
          </c:xVal>
          <c:yVal>
            <c:numRef>
              <c:f>Zdroj_Graf!$B$16:$AK$16</c:f>
              <c:numCache>
                <c:ptCount val="36"/>
                <c:pt idx="0">
                  <c:v>1.36</c:v>
                </c:pt>
                <c:pt idx="1">
                  <c:v>5.04</c:v>
                </c:pt>
                <c:pt idx="2">
                  <c:v>6.44</c:v>
                </c:pt>
                <c:pt idx="3">
                  <c:v>8.72</c:v>
                </c:pt>
                <c:pt idx="4">
                  <c:v>13.44</c:v>
                </c:pt>
                <c:pt idx="5">
                  <c:v>16.2</c:v>
                </c:pt>
                <c:pt idx="6">
                  <c:v>19.6</c:v>
                </c:pt>
                <c:pt idx="7">
                  <c:v>21.88</c:v>
                </c:pt>
                <c:pt idx="8">
                  <c:v>23.12</c:v>
                </c:pt>
                <c:pt idx="9">
                  <c:v>24.56</c:v>
                </c:pt>
                <c:pt idx="10">
                  <c:v>25.68</c:v>
                </c:pt>
                <c:pt idx="11">
                  <c:v>27.76</c:v>
                </c:pt>
                <c:pt idx="12">
                  <c:v>30.52</c:v>
                </c:pt>
                <c:pt idx="13">
                  <c:v>31.84</c:v>
                </c:pt>
                <c:pt idx="14">
                  <c:v>33.96</c:v>
                </c:pt>
                <c:pt idx="15">
                  <c:v>35.8</c:v>
                </c:pt>
                <c:pt idx="16">
                  <c:v>36.64</c:v>
                </c:pt>
                <c:pt idx="17">
                  <c:v>38.8</c:v>
                </c:pt>
                <c:pt idx="18">
                  <c:v>41.4</c:v>
                </c:pt>
                <c:pt idx="19">
                  <c:v>42.96</c:v>
                </c:pt>
                <c:pt idx="20">
                  <c:v>44.96</c:v>
                </c:pt>
                <c:pt idx="21">
                  <c:v>48.24</c:v>
                </c:pt>
                <c:pt idx="22">
                  <c:v>50.96</c:v>
                </c:pt>
                <c:pt idx="23">
                  <c:v>52.32</c:v>
                </c:pt>
                <c:pt idx="24">
                  <c:v>53.32</c:v>
                </c:pt>
                <c:pt idx="25">
                  <c:v>55.48</c:v>
                </c:pt>
                <c:pt idx="26">
                  <c:v>57.84</c:v>
                </c:pt>
                <c:pt idx="27">
                  <c:v>59.04</c:v>
                </c:pt>
                <c:pt idx="28">
                  <c:v>60.44</c:v>
                </c:pt>
                <c:pt idx="29">
                  <c:v>62.64</c:v>
                </c:pt>
                <c:pt idx="30">
                  <c:v>63.76</c:v>
                </c:pt>
                <c:pt idx="31">
                  <c:v>67.24</c:v>
                </c:pt>
                <c:pt idx="32">
                  <c:v>69.64</c:v>
                </c:pt>
                <c:pt idx="33">
                  <c:v>71.04</c:v>
                </c:pt>
                <c:pt idx="34">
                  <c:v>73.08</c:v>
                </c:pt>
                <c:pt idx="35">
                  <c:v>74.44</c:v>
                </c:pt>
              </c:numCache>
            </c:numRef>
          </c:yVal>
          <c:smooth val="0"/>
        </c:ser>
        <c:axId val="54097512"/>
        <c:axId val="17115561"/>
      </c:scatterChart>
      <c:scatterChart>
        <c:scatterStyle val="lineMarker"/>
        <c:varyColors val="0"/>
        <c:ser>
          <c:idx val="3"/>
          <c:order val="3"/>
          <c:tx>
            <c:strRef>
              <c:f>Zdroj_Graf!$A$6</c:f>
              <c:strCache>
                <c:ptCount val="1"/>
                <c:pt idx="0">
                  <c:v>Naše body</c:v>
                </c:pt>
              </c:strCache>
            </c:strRef>
          </c:tx>
          <c:spPr>
            <a:ln w="381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Zdroj_Graf!$B$8:$AK$8</c:f>
              <c:strCache>
                <c:ptCount val="36"/>
                <c:pt idx="0">
                  <c:v>0.008865740740740742</c:v>
                </c:pt>
                <c:pt idx="1">
                  <c:v>0.046203703703703705</c:v>
                </c:pt>
                <c:pt idx="2">
                  <c:v>0.05939814814814815</c:v>
                </c:pt>
                <c:pt idx="3">
                  <c:v>0.07625</c:v>
                </c:pt>
                <c:pt idx="4">
                  <c:v>0.11619212962962963</c:v>
                </c:pt>
                <c:pt idx="5">
                  <c:v>0.1415625</c:v>
                </c:pt>
                <c:pt idx="6">
                  <c:v>0.18114583333333334</c:v>
                </c:pt>
                <c:pt idx="7">
                  <c:v>0.2099537037037037</c:v>
                </c:pt>
                <c:pt idx="8">
                  <c:v>0.21931712962962963</c:v>
                </c:pt>
                <c:pt idx="9">
                  <c:v>0.2298263888888889</c:v>
                </c:pt>
                <c:pt idx="10">
                  <c:v>0.24159722222222224</c:v>
                </c:pt>
                <c:pt idx="11">
                  <c:v>0.25668981481481484</c:v>
                </c:pt>
                <c:pt idx="12">
                  <c:v>0.28003472222222225</c:v>
                </c:pt>
                <c:pt idx="13">
                  <c:v>0.2912731481481482</c:v>
                </c:pt>
                <c:pt idx="14">
                  <c:v>0.31302083333333336</c:v>
                </c:pt>
                <c:pt idx="15">
                  <c:v>0.3392939814814815</c:v>
                </c:pt>
                <c:pt idx="16">
                  <c:v>0.3520138888888889</c:v>
                </c:pt>
                <c:pt idx="17">
                  <c:v>0.39244212962962965</c:v>
                </c:pt>
                <c:pt idx="18">
                  <c:v>0.43917824074074074</c:v>
                </c:pt>
                <c:pt idx="19">
                  <c:v>0.4555902777777778</c:v>
                </c:pt>
                <c:pt idx="20">
                  <c:v>0.4787962962962963</c:v>
                </c:pt>
                <c:pt idx="21">
                  <c:v>0.5164236111111111</c:v>
                </c:pt>
                <c:pt idx="22">
                  <c:v>0.5618287037037037</c:v>
                </c:pt>
                <c:pt idx="23">
                  <c:v>0.5930324074074075</c:v>
                </c:pt>
                <c:pt idx="24">
                  <c:v>0.6169791666666667</c:v>
                </c:pt>
                <c:pt idx="25">
                  <c:v>0.6634837962962964</c:v>
                </c:pt>
                <c:pt idx="26">
                  <c:v>0.7005208333333335</c:v>
                </c:pt>
                <c:pt idx="27">
                  <c:v>0.7168287037037039</c:v>
                </c:pt>
                <c:pt idx="28">
                  <c:v>0.7342013888888891</c:v>
                </c:pt>
                <c:pt idx="29">
                  <c:v>0.7747916666666669</c:v>
                </c:pt>
                <c:pt idx="30">
                  <c:v>0.7883333333333336</c:v>
                </c:pt>
                <c:pt idx="31">
                  <c:v>0.8254745370370372</c:v>
                </c:pt>
                <c:pt idx="32">
                  <c:v>0.8663657407407409</c:v>
                </c:pt>
                <c:pt idx="33">
                  <c:v>0.8971643518518521</c:v>
                </c:pt>
                <c:pt idx="34">
                  <c:v>0.9404976851851854</c:v>
                </c:pt>
                <c:pt idx="35">
                  <c:v>0.9617476851851854</c:v>
                </c:pt>
              </c:strCache>
            </c:strRef>
          </c:xVal>
          <c:yVal>
            <c:numRef>
              <c:f>Zdroj_Graf!$B$6:$AJ$6</c:f>
              <c:numCache>
                <c:ptCount val="35"/>
                <c:pt idx="0">
                  <c:v>3</c:v>
                </c:pt>
                <c:pt idx="1">
                  <c:v>9</c:v>
                </c:pt>
                <c:pt idx="2">
                  <c:v>17</c:v>
                </c:pt>
                <c:pt idx="3">
                  <c:v>23</c:v>
                </c:pt>
                <c:pt idx="4">
                  <c:v>31</c:v>
                </c:pt>
                <c:pt idx="5">
                  <c:v>37</c:v>
                </c:pt>
                <c:pt idx="6">
                  <c:v>45</c:v>
                </c:pt>
                <c:pt idx="7">
                  <c:v>48</c:v>
                </c:pt>
                <c:pt idx="8">
                  <c:v>52</c:v>
                </c:pt>
                <c:pt idx="9">
                  <c:v>56</c:v>
                </c:pt>
                <c:pt idx="10">
                  <c:v>61</c:v>
                </c:pt>
                <c:pt idx="11">
                  <c:v>70</c:v>
                </c:pt>
                <c:pt idx="12">
                  <c:v>78</c:v>
                </c:pt>
                <c:pt idx="13">
                  <c:v>82</c:v>
                </c:pt>
                <c:pt idx="14">
                  <c:v>89</c:v>
                </c:pt>
                <c:pt idx="15">
                  <c:v>98</c:v>
                </c:pt>
                <c:pt idx="16">
                  <c:v>105</c:v>
                </c:pt>
                <c:pt idx="17">
                  <c:v>113</c:v>
                </c:pt>
                <c:pt idx="18">
                  <c:v>119</c:v>
                </c:pt>
                <c:pt idx="19">
                  <c:v>124</c:v>
                </c:pt>
                <c:pt idx="20">
                  <c:v>129</c:v>
                </c:pt>
                <c:pt idx="21">
                  <c:v>138</c:v>
                </c:pt>
                <c:pt idx="22">
                  <c:v>144</c:v>
                </c:pt>
                <c:pt idx="23">
                  <c:v>148</c:v>
                </c:pt>
                <c:pt idx="24">
                  <c:v>155</c:v>
                </c:pt>
                <c:pt idx="25">
                  <c:v>164</c:v>
                </c:pt>
                <c:pt idx="26">
                  <c:v>169</c:v>
                </c:pt>
                <c:pt idx="27">
                  <c:v>177</c:v>
                </c:pt>
                <c:pt idx="28">
                  <c:v>183</c:v>
                </c:pt>
                <c:pt idx="29">
                  <c:v>187</c:v>
                </c:pt>
                <c:pt idx="30">
                  <c:v>194</c:v>
                </c:pt>
                <c:pt idx="31">
                  <c:v>201</c:v>
                </c:pt>
                <c:pt idx="32">
                  <c:v>203</c:v>
                </c:pt>
                <c:pt idx="33">
                  <c:v>205</c:v>
                </c:pt>
                <c:pt idx="34">
                  <c:v>208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Zdroj_Graf!$A$25</c:f>
              <c:strCache>
                <c:ptCount val="1"/>
                <c:pt idx="0">
                  <c:v>Body Horovi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Zdroj_Graf!$B$27:$AP$27</c:f>
              <c:strCache>
                <c:ptCount val="41"/>
                <c:pt idx="0">
                  <c:v>0.01037037037037037</c:v>
                </c:pt>
                <c:pt idx="1">
                  <c:v>0.03283564814814815</c:v>
                </c:pt>
                <c:pt idx="2">
                  <c:v>0.04248842592592593</c:v>
                </c:pt>
                <c:pt idx="3">
                  <c:v>0.05467592592592593</c:v>
                </c:pt>
                <c:pt idx="4">
                  <c:v>0.06667824074074075</c:v>
                </c:pt>
                <c:pt idx="5">
                  <c:v>0.08347222222222223</c:v>
                </c:pt>
                <c:pt idx="6">
                  <c:v>0.1091550925925926</c:v>
                </c:pt>
                <c:pt idx="7">
                  <c:v>0.13166666666666665</c:v>
                </c:pt>
                <c:pt idx="8">
                  <c:v>0.14846064814814813</c:v>
                </c:pt>
                <c:pt idx="9">
                  <c:v>0.1683912037037037</c:v>
                </c:pt>
                <c:pt idx="10">
                  <c:v>0.17975694444444443</c:v>
                </c:pt>
                <c:pt idx="11">
                  <c:v>0.2047222222222222</c:v>
                </c:pt>
                <c:pt idx="12">
                  <c:v>0.21365740740740738</c:v>
                </c:pt>
                <c:pt idx="13">
                  <c:v>0.2351157407407407</c:v>
                </c:pt>
                <c:pt idx="14">
                  <c:v>0.24894675925925924</c:v>
                </c:pt>
                <c:pt idx="15">
                  <c:v>0.2590856481481481</c:v>
                </c:pt>
                <c:pt idx="16">
                  <c:v>0.28629629629629627</c:v>
                </c:pt>
                <c:pt idx="17">
                  <c:v>0.31067129629629625</c:v>
                </c:pt>
                <c:pt idx="18">
                  <c:v>0.3288657407407407</c:v>
                </c:pt>
                <c:pt idx="19">
                  <c:v>0.34715277777777775</c:v>
                </c:pt>
                <c:pt idx="20">
                  <c:v>0.37916666666666665</c:v>
                </c:pt>
                <c:pt idx="21">
                  <c:v>0.4241319444444444</c:v>
                </c:pt>
                <c:pt idx="22">
                  <c:v>0.47171296296296295</c:v>
                </c:pt>
                <c:pt idx="23">
                  <c:v>0.4919560185185185</c:v>
                </c:pt>
                <c:pt idx="24">
                  <c:v>0.5316550925925926</c:v>
                </c:pt>
                <c:pt idx="25">
                  <c:v>0.5598726851851852</c:v>
                </c:pt>
                <c:pt idx="26">
                  <c:v>0.5720023148148148</c:v>
                </c:pt>
                <c:pt idx="27">
                  <c:v>0.592824074074074</c:v>
                </c:pt>
                <c:pt idx="28">
                  <c:v>0.628611111111111</c:v>
                </c:pt>
                <c:pt idx="29">
                  <c:v>0.6452662037037036</c:v>
                </c:pt>
                <c:pt idx="30">
                  <c:v>0.6720138888888888</c:v>
                </c:pt>
                <c:pt idx="31">
                  <c:v>0.6960185185185185</c:v>
                </c:pt>
                <c:pt idx="32">
                  <c:v>0.7364467592592592</c:v>
                </c:pt>
                <c:pt idx="33">
                  <c:v>0.7584837962962963</c:v>
                </c:pt>
                <c:pt idx="34">
                  <c:v>0.7868518518518518</c:v>
                </c:pt>
                <c:pt idx="35">
                  <c:v>0.8291087962962962</c:v>
                </c:pt>
                <c:pt idx="36">
                  <c:v>0.8571759259259258</c:v>
                </c:pt>
                <c:pt idx="37">
                  <c:v>0.9049189814814814</c:v>
                </c:pt>
                <c:pt idx="38">
                  <c:v>0.925960648148148</c:v>
                </c:pt>
                <c:pt idx="39">
                  <c:v>0.9653587962962962</c:v>
                </c:pt>
                <c:pt idx="40">
                  <c:v>0.9790509259259258</c:v>
                </c:pt>
              </c:strCache>
            </c:strRef>
          </c:xVal>
          <c:yVal>
            <c:numRef>
              <c:f>Zdroj_Graf!$B$25:$AO$25</c:f>
              <c:numCache>
                <c:ptCount val="40"/>
                <c:pt idx="0">
                  <c:v>2</c:v>
                </c:pt>
                <c:pt idx="1">
                  <c:v>9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24</c:v>
                </c:pt>
                <c:pt idx="6">
                  <c:v>30</c:v>
                </c:pt>
                <c:pt idx="7">
                  <c:v>39</c:v>
                </c:pt>
                <c:pt idx="8">
                  <c:v>46</c:v>
                </c:pt>
                <c:pt idx="9">
                  <c:v>51</c:v>
                </c:pt>
                <c:pt idx="10">
                  <c:v>58</c:v>
                </c:pt>
                <c:pt idx="11">
                  <c:v>65</c:v>
                </c:pt>
                <c:pt idx="12">
                  <c:v>69</c:v>
                </c:pt>
                <c:pt idx="13">
                  <c:v>75</c:v>
                </c:pt>
                <c:pt idx="14">
                  <c:v>83</c:v>
                </c:pt>
                <c:pt idx="15">
                  <c:v>88</c:v>
                </c:pt>
                <c:pt idx="16">
                  <c:v>97</c:v>
                </c:pt>
                <c:pt idx="17">
                  <c:v>104</c:v>
                </c:pt>
                <c:pt idx="18">
                  <c:v>108</c:v>
                </c:pt>
                <c:pt idx="19">
                  <c:v>114</c:v>
                </c:pt>
                <c:pt idx="20">
                  <c:v>123</c:v>
                </c:pt>
                <c:pt idx="21">
                  <c:v>128</c:v>
                </c:pt>
                <c:pt idx="22">
                  <c:v>133</c:v>
                </c:pt>
                <c:pt idx="23">
                  <c:v>139</c:v>
                </c:pt>
                <c:pt idx="24">
                  <c:v>147</c:v>
                </c:pt>
                <c:pt idx="25">
                  <c:v>154</c:v>
                </c:pt>
                <c:pt idx="26">
                  <c:v>163</c:v>
                </c:pt>
                <c:pt idx="27">
                  <c:v>170</c:v>
                </c:pt>
                <c:pt idx="28">
                  <c:v>174</c:v>
                </c:pt>
                <c:pt idx="29">
                  <c:v>182</c:v>
                </c:pt>
                <c:pt idx="30">
                  <c:v>187</c:v>
                </c:pt>
                <c:pt idx="31">
                  <c:v>196</c:v>
                </c:pt>
                <c:pt idx="32">
                  <c:v>199</c:v>
                </c:pt>
                <c:pt idx="33">
                  <c:v>203</c:v>
                </c:pt>
                <c:pt idx="34">
                  <c:v>211</c:v>
                </c:pt>
                <c:pt idx="35">
                  <c:v>217</c:v>
                </c:pt>
                <c:pt idx="36">
                  <c:v>225</c:v>
                </c:pt>
                <c:pt idx="37">
                  <c:v>231</c:v>
                </c:pt>
                <c:pt idx="38">
                  <c:v>239</c:v>
                </c:pt>
                <c:pt idx="39">
                  <c:v>241</c:v>
                </c:pt>
              </c:numCache>
            </c:numRef>
          </c:yVal>
          <c:smooth val="0"/>
        </c:ser>
        <c:axId val="19822322"/>
        <c:axId val="44183171"/>
      </c:scatterChart>
      <c:valAx>
        <c:axId val="5409751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Čas [12:00-12:00]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h:mm" sourceLinked="0"/>
        <c:majorTickMark val="out"/>
        <c:minorTickMark val="none"/>
        <c:tickLblPos val="nextTo"/>
        <c:crossAx val="17115561"/>
        <c:crosses val="autoZero"/>
        <c:crossBetween val="midCat"/>
        <c:dispUnits/>
      </c:valAx>
      <c:valAx>
        <c:axId val="1711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Uběhnuté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097512"/>
        <c:crosses val="autoZero"/>
        <c:crossBetween val="midCat"/>
        <c:dispUnits/>
      </c:valAx>
      <c:valAx>
        <c:axId val="19822322"/>
        <c:scaling>
          <c:orientation val="minMax"/>
        </c:scaling>
        <c:axPos val="b"/>
        <c:delete val="1"/>
        <c:majorTickMark val="in"/>
        <c:minorTickMark val="none"/>
        <c:tickLblPos val="nextTo"/>
        <c:crossAx val="44183171"/>
        <c:crosses val="max"/>
        <c:crossBetween val="midCat"/>
        <c:dispUnits/>
      </c:valAx>
      <c:valAx>
        <c:axId val="4418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Vyběhnuté 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22322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workbookViewId="0" topLeftCell="A1">
      <selection activeCell="A1" sqref="A1"/>
    </sheetView>
  </sheetViews>
  <sheetFormatPr defaultColWidth="9.140625" defaultRowHeight="15"/>
  <cols>
    <col min="1" max="1" width="17.421875" style="11" customWidth="1"/>
    <col min="2" max="14" width="7.7109375" style="12" customWidth="1"/>
    <col min="15" max="15" width="17.421875" style="11" customWidth="1"/>
    <col min="16" max="28" width="7.7109375" style="12" customWidth="1"/>
    <col min="29" max="29" width="17.421875" style="11" customWidth="1"/>
    <col min="30" max="45" width="6.8515625" style="12" customWidth="1"/>
    <col min="46" max="16384" width="9.00390625" style="12" customWidth="1"/>
  </cols>
  <sheetData>
    <row r="1" spans="1:29" ht="12.75">
      <c r="A1" s="13" t="s">
        <v>1321</v>
      </c>
      <c r="O1" s="13" t="s">
        <v>1321</v>
      </c>
      <c r="AC1" s="13" t="s">
        <v>1321</v>
      </c>
    </row>
    <row r="2" ht="13.5" thickBot="1"/>
    <row r="3" spans="1:40" ht="12.75">
      <c r="A3" s="86" t="s">
        <v>1303</v>
      </c>
      <c r="B3" s="71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2">
        <v>12</v>
      </c>
      <c r="N3" s="22">
        <v>13</v>
      </c>
      <c r="O3" s="86" t="s">
        <v>1303</v>
      </c>
      <c r="P3" s="22">
        <v>14</v>
      </c>
      <c r="Q3" s="35">
        <v>15</v>
      </c>
      <c r="R3" s="46">
        <v>16</v>
      </c>
      <c r="S3" s="22">
        <v>17</v>
      </c>
      <c r="T3" s="22">
        <v>18</v>
      </c>
      <c r="U3" s="22">
        <v>19</v>
      </c>
      <c r="V3" s="22">
        <v>20</v>
      </c>
      <c r="W3" s="22">
        <v>21</v>
      </c>
      <c r="X3" s="22">
        <v>22</v>
      </c>
      <c r="Y3" s="22">
        <v>23</v>
      </c>
      <c r="Z3" s="22">
        <v>24</v>
      </c>
      <c r="AA3" s="22">
        <v>25</v>
      </c>
      <c r="AB3" s="22">
        <v>26</v>
      </c>
      <c r="AC3" s="86" t="s">
        <v>1303</v>
      </c>
      <c r="AD3" s="22">
        <v>27</v>
      </c>
      <c r="AE3" s="22">
        <v>28</v>
      </c>
      <c r="AF3" s="22">
        <v>29</v>
      </c>
      <c r="AG3" s="22">
        <v>30</v>
      </c>
      <c r="AH3" s="22">
        <v>31</v>
      </c>
      <c r="AI3" s="22">
        <v>32</v>
      </c>
      <c r="AJ3" s="22">
        <v>33</v>
      </c>
      <c r="AK3" s="22">
        <v>34</v>
      </c>
      <c r="AL3" s="22">
        <v>35</v>
      </c>
      <c r="AM3" s="35">
        <v>36</v>
      </c>
      <c r="AN3" s="100"/>
    </row>
    <row r="4" spans="1:40" ht="12.75">
      <c r="A4" s="87" t="s">
        <v>1304</v>
      </c>
      <c r="B4" s="72">
        <v>34</v>
      </c>
      <c r="C4" s="26">
        <v>68</v>
      </c>
      <c r="D4" s="26">
        <v>83</v>
      </c>
      <c r="E4" s="26">
        <v>67</v>
      </c>
      <c r="F4" s="26">
        <v>86</v>
      </c>
      <c r="G4" s="26">
        <v>65</v>
      </c>
      <c r="H4" s="26">
        <v>80</v>
      </c>
      <c r="I4" s="26">
        <v>31</v>
      </c>
      <c r="J4" s="26">
        <v>45</v>
      </c>
      <c r="K4" s="26">
        <v>43</v>
      </c>
      <c r="L4" s="26">
        <v>56</v>
      </c>
      <c r="M4" s="26">
        <v>91</v>
      </c>
      <c r="N4" s="26">
        <v>82</v>
      </c>
      <c r="O4" s="87" t="s">
        <v>1304</v>
      </c>
      <c r="P4" s="26">
        <v>46</v>
      </c>
      <c r="Q4" s="36">
        <v>70</v>
      </c>
      <c r="R4" s="47">
        <v>90</v>
      </c>
      <c r="S4" s="26">
        <v>71</v>
      </c>
      <c r="T4" s="26">
        <v>81</v>
      </c>
      <c r="U4" s="26">
        <v>61</v>
      </c>
      <c r="V4" s="26">
        <v>51</v>
      </c>
      <c r="W4" s="26">
        <v>50</v>
      </c>
      <c r="X4" s="26">
        <v>93</v>
      </c>
      <c r="Y4" s="26">
        <v>60</v>
      </c>
      <c r="Z4" s="26">
        <v>41</v>
      </c>
      <c r="AA4" s="26">
        <v>74</v>
      </c>
      <c r="AB4" s="26">
        <v>92</v>
      </c>
      <c r="AC4" s="87" t="s">
        <v>1304</v>
      </c>
      <c r="AD4" s="26">
        <v>53</v>
      </c>
      <c r="AE4" s="26">
        <v>84</v>
      </c>
      <c r="AF4" s="26">
        <v>64</v>
      </c>
      <c r="AG4" s="26">
        <v>40</v>
      </c>
      <c r="AH4" s="26">
        <v>76</v>
      </c>
      <c r="AI4" s="26">
        <v>72</v>
      </c>
      <c r="AJ4" s="26">
        <v>20</v>
      </c>
      <c r="AK4" s="26">
        <v>21</v>
      </c>
      <c r="AL4" s="26">
        <v>32</v>
      </c>
      <c r="AM4" s="36" t="s">
        <v>1980</v>
      </c>
      <c r="AN4" s="115" t="s">
        <v>1305</v>
      </c>
    </row>
    <row r="5" spans="1:40" ht="12.75">
      <c r="A5" s="87" t="s">
        <v>1310</v>
      </c>
      <c r="B5" s="73">
        <v>3</v>
      </c>
      <c r="C5" s="27">
        <v>6</v>
      </c>
      <c r="D5" s="27">
        <v>8</v>
      </c>
      <c r="E5" s="27">
        <v>6</v>
      </c>
      <c r="F5" s="27">
        <v>8</v>
      </c>
      <c r="G5" s="27">
        <v>6</v>
      </c>
      <c r="H5" s="27">
        <v>8</v>
      </c>
      <c r="I5" s="27">
        <v>3</v>
      </c>
      <c r="J5" s="27">
        <v>4</v>
      </c>
      <c r="K5" s="27">
        <v>4</v>
      </c>
      <c r="L5" s="27">
        <v>5</v>
      </c>
      <c r="M5" s="27">
        <v>9</v>
      </c>
      <c r="N5" s="27">
        <v>8</v>
      </c>
      <c r="O5" s="87" t="s">
        <v>1310</v>
      </c>
      <c r="P5" s="27">
        <v>4</v>
      </c>
      <c r="Q5" s="37">
        <v>7</v>
      </c>
      <c r="R5" s="48">
        <v>9</v>
      </c>
      <c r="S5" s="27">
        <v>7</v>
      </c>
      <c r="T5" s="27">
        <v>8</v>
      </c>
      <c r="U5" s="27">
        <v>6</v>
      </c>
      <c r="V5" s="27">
        <v>5</v>
      </c>
      <c r="W5" s="27">
        <v>5</v>
      </c>
      <c r="X5" s="27">
        <v>9</v>
      </c>
      <c r="Y5" s="27">
        <v>6</v>
      </c>
      <c r="Z5" s="27">
        <v>4</v>
      </c>
      <c r="AA5" s="27">
        <v>7</v>
      </c>
      <c r="AB5" s="27">
        <v>9</v>
      </c>
      <c r="AC5" s="87" t="s">
        <v>1310</v>
      </c>
      <c r="AD5" s="27">
        <v>5</v>
      </c>
      <c r="AE5" s="27">
        <v>8</v>
      </c>
      <c r="AF5" s="27">
        <v>6</v>
      </c>
      <c r="AG5" s="27">
        <v>4</v>
      </c>
      <c r="AH5" s="27">
        <v>7</v>
      </c>
      <c r="AI5" s="27">
        <v>7</v>
      </c>
      <c r="AJ5" s="27">
        <v>2</v>
      </c>
      <c r="AK5" s="27">
        <v>2</v>
      </c>
      <c r="AL5" s="27">
        <v>3</v>
      </c>
      <c r="AM5" s="36"/>
      <c r="AN5" s="101"/>
    </row>
    <row r="6" spans="1:40" ht="13.5" thickBot="1">
      <c r="A6" s="88" t="s">
        <v>1311</v>
      </c>
      <c r="B6" s="74">
        <f>B5</f>
        <v>3</v>
      </c>
      <c r="C6" s="28">
        <f aca="true" t="shared" si="0" ref="C6:AL6">C5+B6</f>
        <v>9</v>
      </c>
      <c r="D6" s="28">
        <f t="shared" si="0"/>
        <v>17</v>
      </c>
      <c r="E6" s="28">
        <f t="shared" si="0"/>
        <v>23</v>
      </c>
      <c r="F6" s="28">
        <f t="shared" si="0"/>
        <v>31</v>
      </c>
      <c r="G6" s="28">
        <f t="shared" si="0"/>
        <v>37</v>
      </c>
      <c r="H6" s="28">
        <f t="shared" si="0"/>
        <v>45</v>
      </c>
      <c r="I6" s="28">
        <f t="shared" si="0"/>
        <v>48</v>
      </c>
      <c r="J6" s="28">
        <f t="shared" si="0"/>
        <v>52</v>
      </c>
      <c r="K6" s="28">
        <f t="shared" si="0"/>
        <v>56</v>
      </c>
      <c r="L6" s="28">
        <f t="shared" si="0"/>
        <v>61</v>
      </c>
      <c r="M6" s="28">
        <f t="shared" si="0"/>
        <v>70</v>
      </c>
      <c r="N6" s="28">
        <f t="shared" si="0"/>
        <v>78</v>
      </c>
      <c r="O6" s="88" t="s">
        <v>1311</v>
      </c>
      <c r="P6" s="28">
        <f>P5+N6</f>
        <v>82</v>
      </c>
      <c r="Q6" s="38">
        <f t="shared" si="0"/>
        <v>89</v>
      </c>
      <c r="R6" s="49">
        <f t="shared" si="0"/>
        <v>98</v>
      </c>
      <c r="S6" s="28">
        <f t="shared" si="0"/>
        <v>105</v>
      </c>
      <c r="T6" s="28">
        <f t="shared" si="0"/>
        <v>113</v>
      </c>
      <c r="U6" s="28">
        <f t="shared" si="0"/>
        <v>119</v>
      </c>
      <c r="V6" s="28">
        <f t="shared" si="0"/>
        <v>124</v>
      </c>
      <c r="W6" s="28">
        <f t="shared" si="0"/>
        <v>129</v>
      </c>
      <c r="X6" s="28">
        <f t="shared" si="0"/>
        <v>138</v>
      </c>
      <c r="Y6" s="28">
        <f t="shared" si="0"/>
        <v>144</v>
      </c>
      <c r="Z6" s="28">
        <f t="shared" si="0"/>
        <v>148</v>
      </c>
      <c r="AA6" s="28">
        <f t="shared" si="0"/>
        <v>155</v>
      </c>
      <c r="AB6" s="28">
        <f t="shared" si="0"/>
        <v>164</v>
      </c>
      <c r="AC6" s="88" t="s">
        <v>1311</v>
      </c>
      <c r="AD6" s="28">
        <f>AD5+AB6</f>
        <v>169</v>
      </c>
      <c r="AE6" s="28">
        <f t="shared" si="0"/>
        <v>177</v>
      </c>
      <c r="AF6" s="28">
        <f t="shared" si="0"/>
        <v>183</v>
      </c>
      <c r="AG6" s="28">
        <f t="shared" si="0"/>
        <v>187</v>
      </c>
      <c r="AH6" s="28">
        <f t="shared" si="0"/>
        <v>194</v>
      </c>
      <c r="AI6" s="28">
        <f t="shared" si="0"/>
        <v>201</v>
      </c>
      <c r="AJ6" s="28">
        <f t="shared" si="0"/>
        <v>203</v>
      </c>
      <c r="AK6" s="28">
        <f t="shared" si="0"/>
        <v>205</v>
      </c>
      <c r="AL6" s="28">
        <f t="shared" si="0"/>
        <v>208</v>
      </c>
      <c r="AM6" s="97"/>
      <c r="AN6" s="102"/>
    </row>
    <row r="7" spans="1:256" s="13" customFormat="1" ht="12.75">
      <c r="A7" s="89" t="s">
        <v>1308</v>
      </c>
      <c r="B7" s="75">
        <v>0.008865740740740742</v>
      </c>
      <c r="C7" s="17">
        <v>0.03733796296296296</v>
      </c>
      <c r="D7" s="17">
        <v>0.013194444444444444</v>
      </c>
      <c r="E7" s="17">
        <v>0.01685185185185185</v>
      </c>
      <c r="F7" s="17">
        <v>0.039942129629629626</v>
      </c>
      <c r="G7" s="17">
        <v>0.025370370370370366</v>
      </c>
      <c r="H7" s="17">
        <v>0.03958333333333333</v>
      </c>
      <c r="I7" s="17">
        <v>0.028807870370370373</v>
      </c>
      <c r="J7" s="17">
        <v>0.009363425925925926</v>
      </c>
      <c r="K7" s="17">
        <v>0.01050925925925926</v>
      </c>
      <c r="L7" s="17">
        <v>0.011770833333333333</v>
      </c>
      <c r="M7" s="17">
        <v>0.015092592592592593</v>
      </c>
      <c r="N7" s="17">
        <v>0.023344907407407408</v>
      </c>
      <c r="O7" s="89" t="s">
        <v>1308</v>
      </c>
      <c r="P7" s="17">
        <v>0.011238425925925928</v>
      </c>
      <c r="Q7" s="39">
        <v>0.021747685185185186</v>
      </c>
      <c r="R7" s="50">
        <v>0.026273148148148153</v>
      </c>
      <c r="S7" s="17">
        <v>0.012719907407407407</v>
      </c>
      <c r="T7" s="17">
        <v>0.040428240740740744</v>
      </c>
      <c r="U7" s="17">
        <v>0.04673611111111111</v>
      </c>
      <c r="V7" s="17">
        <v>0.016412037037037037</v>
      </c>
      <c r="W7" s="17">
        <v>0.023206018518518515</v>
      </c>
      <c r="X7" s="17">
        <v>0.037627314814814815</v>
      </c>
      <c r="Y7" s="17">
        <v>0.045405092592592594</v>
      </c>
      <c r="Z7" s="17">
        <v>0.031203703703703702</v>
      </c>
      <c r="AA7" s="17">
        <v>0.02394675925925926</v>
      </c>
      <c r="AB7" s="17">
        <v>0.046504629629629625</v>
      </c>
      <c r="AC7" s="89" t="s">
        <v>1308</v>
      </c>
      <c r="AD7" s="17">
        <v>0.03703703703703704</v>
      </c>
      <c r="AE7" s="17">
        <v>0.016307870370370372</v>
      </c>
      <c r="AF7" s="17">
        <v>0.017372685185185185</v>
      </c>
      <c r="AG7" s="17">
        <v>0.04059027777777778</v>
      </c>
      <c r="AH7" s="18">
        <v>0.013541666666666667</v>
      </c>
      <c r="AI7" s="17">
        <v>0.037141203703703704</v>
      </c>
      <c r="AJ7" s="17">
        <v>0.0408912037037037</v>
      </c>
      <c r="AK7" s="17">
        <v>0.03079861111111111</v>
      </c>
      <c r="AL7" s="17">
        <v>0.043333333333333335</v>
      </c>
      <c r="AM7" s="39">
        <v>0.02125</v>
      </c>
      <c r="AN7" s="103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5"/>
    </row>
    <row r="8" spans="1:256" s="13" customFormat="1" ht="13.5" thickBot="1">
      <c r="A8" s="88" t="s">
        <v>1309</v>
      </c>
      <c r="B8" s="76">
        <f>B7</f>
        <v>0.008865740740740742</v>
      </c>
      <c r="C8" s="20">
        <f aca="true" t="shared" si="1" ref="C8:AN8">C7+B8</f>
        <v>0.046203703703703705</v>
      </c>
      <c r="D8" s="20">
        <f t="shared" si="1"/>
        <v>0.05939814814814815</v>
      </c>
      <c r="E8" s="20">
        <f t="shared" si="1"/>
        <v>0.07625</v>
      </c>
      <c r="F8" s="20">
        <f t="shared" si="1"/>
        <v>0.11619212962962963</v>
      </c>
      <c r="G8" s="20">
        <f t="shared" si="1"/>
        <v>0.1415625</v>
      </c>
      <c r="H8" s="20">
        <f t="shared" si="1"/>
        <v>0.18114583333333334</v>
      </c>
      <c r="I8" s="20">
        <f t="shared" si="1"/>
        <v>0.2099537037037037</v>
      </c>
      <c r="J8" s="20">
        <f t="shared" si="1"/>
        <v>0.21931712962962963</v>
      </c>
      <c r="K8" s="20">
        <f t="shared" si="1"/>
        <v>0.2298263888888889</v>
      </c>
      <c r="L8" s="20">
        <f t="shared" si="1"/>
        <v>0.24159722222222224</v>
      </c>
      <c r="M8" s="20">
        <f t="shared" si="1"/>
        <v>0.25668981481481484</v>
      </c>
      <c r="N8" s="20">
        <f t="shared" si="1"/>
        <v>0.28003472222222225</v>
      </c>
      <c r="O8" s="88" t="s">
        <v>1309</v>
      </c>
      <c r="P8" s="20">
        <f>P7+N8</f>
        <v>0.2912731481481482</v>
      </c>
      <c r="Q8" s="40">
        <f t="shared" si="1"/>
        <v>0.31302083333333336</v>
      </c>
      <c r="R8" s="51">
        <f t="shared" si="1"/>
        <v>0.3392939814814815</v>
      </c>
      <c r="S8" s="20">
        <f t="shared" si="1"/>
        <v>0.3520138888888889</v>
      </c>
      <c r="T8" s="20">
        <f t="shared" si="1"/>
        <v>0.39244212962962965</v>
      </c>
      <c r="U8" s="20">
        <f t="shared" si="1"/>
        <v>0.43917824074074074</v>
      </c>
      <c r="V8" s="20">
        <f t="shared" si="1"/>
        <v>0.4555902777777778</v>
      </c>
      <c r="W8" s="20">
        <f t="shared" si="1"/>
        <v>0.4787962962962963</v>
      </c>
      <c r="X8" s="20">
        <f t="shared" si="1"/>
        <v>0.5164236111111111</v>
      </c>
      <c r="Y8" s="20">
        <f t="shared" si="1"/>
        <v>0.5618287037037037</v>
      </c>
      <c r="Z8" s="20">
        <f t="shared" si="1"/>
        <v>0.5930324074074075</v>
      </c>
      <c r="AA8" s="20">
        <f t="shared" si="1"/>
        <v>0.6169791666666667</v>
      </c>
      <c r="AB8" s="20">
        <f t="shared" si="1"/>
        <v>0.6634837962962964</v>
      </c>
      <c r="AC8" s="88" t="s">
        <v>1309</v>
      </c>
      <c r="AD8" s="20">
        <f>AD7+AB8</f>
        <v>0.7005208333333335</v>
      </c>
      <c r="AE8" s="20">
        <f t="shared" si="1"/>
        <v>0.7168287037037039</v>
      </c>
      <c r="AF8" s="20">
        <f t="shared" si="1"/>
        <v>0.7342013888888891</v>
      </c>
      <c r="AG8" s="20">
        <f t="shared" si="1"/>
        <v>0.7747916666666669</v>
      </c>
      <c r="AH8" s="20">
        <f t="shared" si="1"/>
        <v>0.7883333333333336</v>
      </c>
      <c r="AI8" s="20">
        <f t="shared" si="1"/>
        <v>0.8254745370370372</v>
      </c>
      <c r="AJ8" s="20">
        <f t="shared" si="1"/>
        <v>0.8663657407407409</v>
      </c>
      <c r="AK8" s="20">
        <f t="shared" si="1"/>
        <v>0.8971643518518521</v>
      </c>
      <c r="AL8" s="20">
        <f t="shared" si="1"/>
        <v>0.9404976851851854</v>
      </c>
      <c r="AM8" s="40">
        <f t="shared" si="1"/>
        <v>0.9617476851851854</v>
      </c>
      <c r="AN8" s="104">
        <f t="shared" si="1"/>
        <v>0.9617476851851854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5"/>
    </row>
    <row r="9" spans="1:40" ht="12.75">
      <c r="A9" s="86" t="s">
        <v>1307</v>
      </c>
      <c r="B9" s="77">
        <v>162</v>
      </c>
      <c r="C9" s="22">
        <v>658</v>
      </c>
      <c r="D9" s="22">
        <v>144</v>
      </c>
      <c r="E9" s="22">
        <v>280</v>
      </c>
      <c r="F9" s="22">
        <v>523</v>
      </c>
      <c r="G9" s="22">
        <v>373</v>
      </c>
      <c r="H9" s="22">
        <v>399</v>
      </c>
      <c r="I9" s="22">
        <v>327</v>
      </c>
      <c r="J9" s="22">
        <v>171</v>
      </c>
      <c r="K9" s="22">
        <v>166</v>
      </c>
      <c r="L9" s="22">
        <v>177</v>
      </c>
      <c r="M9" s="22">
        <v>240</v>
      </c>
      <c r="N9" s="22">
        <v>371</v>
      </c>
      <c r="O9" s="86" t="s">
        <v>1307</v>
      </c>
      <c r="P9" s="22">
        <v>149</v>
      </c>
      <c r="Q9" s="35">
        <v>293</v>
      </c>
      <c r="R9" s="46">
        <v>233</v>
      </c>
      <c r="S9" s="22">
        <v>142</v>
      </c>
      <c r="T9" s="22">
        <v>298</v>
      </c>
      <c r="U9" s="22">
        <v>511</v>
      </c>
      <c r="V9" s="22">
        <v>192</v>
      </c>
      <c r="W9" s="22">
        <v>230</v>
      </c>
      <c r="X9" s="22">
        <v>363</v>
      </c>
      <c r="Y9" s="22">
        <v>348</v>
      </c>
      <c r="Z9" s="22">
        <v>195</v>
      </c>
      <c r="AA9" s="22">
        <v>130</v>
      </c>
      <c r="AB9" s="22">
        <v>318</v>
      </c>
      <c r="AC9" s="86" t="s">
        <v>1307</v>
      </c>
      <c r="AD9" s="22">
        <v>341</v>
      </c>
      <c r="AE9" s="22">
        <v>149</v>
      </c>
      <c r="AF9" s="22">
        <v>157</v>
      </c>
      <c r="AG9" s="22">
        <v>295</v>
      </c>
      <c r="AH9" s="22">
        <v>112</v>
      </c>
      <c r="AI9" s="22">
        <v>387</v>
      </c>
      <c r="AJ9" s="22">
        <v>372</v>
      </c>
      <c r="AK9" s="22">
        <v>152</v>
      </c>
      <c r="AL9" s="22">
        <v>343</v>
      </c>
      <c r="AM9" s="35">
        <v>149</v>
      </c>
      <c r="AN9" s="100">
        <v>9868</v>
      </c>
    </row>
    <row r="10" spans="1:40" ht="12.75">
      <c r="A10" s="90" t="s">
        <v>1306</v>
      </c>
      <c r="B10" s="78">
        <v>10.16</v>
      </c>
      <c r="C10" s="24">
        <v>10.16</v>
      </c>
      <c r="D10" s="24">
        <v>10.16</v>
      </c>
      <c r="E10" s="24">
        <v>10.16</v>
      </c>
      <c r="F10" s="24">
        <v>10.16</v>
      </c>
      <c r="G10" s="24">
        <v>10.16</v>
      </c>
      <c r="H10" s="24">
        <v>10.16</v>
      </c>
      <c r="I10" s="24">
        <v>10.16</v>
      </c>
      <c r="J10" s="24">
        <v>10.16</v>
      </c>
      <c r="K10" s="24">
        <v>10.16</v>
      </c>
      <c r="L10" s="24">
        <v>10.16</v>
      </c>
      <c r="M10" s="24">
        <v>10.16</v>
      </c>
      <c r="N10" s="24">
        <v>10.16</v>
      </c>
      <c r="O10" s="90" t="s">
        <v>1306</v>
      </c>
      <c r="P10" s="24">
        <v>10.16</v>
      </c>
      <c r="Q10" s="41">
        <v>10.16</v>
      </c>
      <c r="R10" s="52">
        <v>10.16</v>
      </c>
      <c r="S10" s="24">
        <v>10.16</v>
      </c>
      <c r="T10" s="24">
        <v>10.16</v>
      </c>
      <c r="U10" s="24">
        <v>10.16</v>
      </c>
      <c r="V10" s="24">
        <v>10.16</v>
      </c>
      <c r="W10" s="24">
        <v>10.16</v>
      </c>
      <c r="X10" s="24">
        <v>10.16</v>
      </c>
      <c r="Y10" s="24">
        <v>10.16</v>
      </c>
      <c r="Z10" s="24">
        <v>10.16</v>
      </c>
      <c r="AA10" s="24">
        <v>10.16</v>
      </c>
      <c r="AB10" s="24">
        <v>10.16</v>
      </c>
      <c r="AC10" s="90" t="s">
        <v>1306</v>
      </c>
      <c r="AD10" s="24">
        <v>10.16</v>
      </c>
      <c r="AE10" s="24">
        <v>10.16</v>
      </c>
      <c r="AF10" s="24">
        <v>10.16</v>
      </c>
      <c r="AG10" s="24">
        <v>10.16</v>
      </c>
      <c r="AH10" s="24">
        <v>10.16</v>
      </c>
      <c r="AI10" s="24">
        <v>10.16</v>
      </c>
      <c r="AJ10" s="24">
        <v>10.16</v>
      </c>
      <c r="AK10" s="24">
        <v>10.16</v>
      </c>
      <c r="AL10" s="24">
        <v>10.16</v>
      </c>
      <c r="AM10" s="41">
        <v>10.16</v>
      </c>
      <c r="AN10" s="101">
        <v>10.16</v>
      </c>
    </row>
    <row r="11" spans="1:256" s="13" customFormat="1" ht="12.75">
      <c r="A11" s="87" t="s">
        <v>1316</v>
      </c>
      <c r="B11" s="79">
        <f aca="true" t="shared" si="2" ref="B11:AN11">B9*B10/1000</f>
        <v>1.64592</v>
      </c>
      <c r="C11" s="31">
        <f t="shared" si="2"/>
        <v>6.68528</v>
      </c>
      <c r="D11" s="31">
        <f t="shared" si="2"/>
        <v>1.46304</v>
      </c>
      <c r="E11" s="31">
        <f t="shared" si="2"/>
        <v>2.8448</v>
      </c>
      <c r="F11" s="31">
        <f t="shared" si="2"/>
        <v>5.313680000000001</v>
      </c>
      <c r="G11" s="31">
        <f t="shared" si="2"/>
        <v>3.7896799999999997</v>
      </c>
      <c r="H11" s="31">
        <f t="shared" si="2"/>
        <v>4.05384</v>
      </c>
      <c r="I11" s="31">
        <f t="shared" si="2"/>
        <v>3.3223200000000004</v>
      </c>
      <c r="J11" s="31">
        <f t="shared" si="2"/>
        <v>1.7373600000000002</v>
      </c>
      <c r="K11" s="31">
        <f t="shared" si="2"/>
        <v>1.6865599999999998</v>
      </c>
      <c r="L11" s="31">
        <f t="shared" si="2"/>
        <v>1.79832</v>
      </c>
      <c r="M11" s="31">
        <f t="shared" si="2"/>
        <v>2.4384</v>
      </c>
      <c r="N11" s="31">
        <f t="shared" si="2"/>
        <v>3.7693600000000003</v>
      </c>
      <c r="O11" s="87" t="s">
        <v>1316</v>
      </c>
      <c r="P11" s="31">
        <f t="shared" si="2"/>
        <v>1.5138399999999999</v>
      </c>
      <c r="Q11" s="42">
        <f t="shared" si="2"/>
        <v>2.97688</v>
      </c>
      <c r="R11" s="53">
        <f t="shared" si="2"/>
        <v>2.36728</v>
      </c>
      <c r="S11" s="31">
        <f t="shared" si="2"/>
        <v>1.44272</v>
      </c>
      <c r="T11" s="31">
        <f t="shared" si="2"/>
        <v>3.0276799999999997</v>
      </c>
      <c r="U11" s="31">
        <f t="shared" si="2"/>
        <v>5.19176</v>
      </c>
      <c r="V11" s="31">
        <f t="shared" si="2"/>
        <v>1.95072</v>
      </c>
      <c r="W11" s="31">
        <f t="shared" si="2"/>
        <v>2.3368</v>
      </c>
      <c r="X11" s="31">
        <f t="shared" si="2"/>
        <v>3.68808</v>
      </c>
      <c r="Y11" s="31">
        <f t="shared" si="2"/>
        <v>3.5356799999999997</v>
      </c>
      <c r="Z11" s="31">
        <f t="shared" si="2"/>
        <v>1.9812</v>
      </c>
      <c r="AA11" s="31">
        <f t="shared" si="2"/>
        <v>1.3208</v>
      </c>
      <c r="AB11" s="31">
        <f t="shared" si="2"/>
        <v>3.23088</v>
      </c>
      <c r="AC11" s="87" t="s">
        <v>1316</v>
      </c>
      <c r="AD11" s="31">
        <f t="shared" si="2"/>
        <v>3.46456</v>
      </c>
      <c r="AE11" s="31">
        <f t="shared" si="2"/>
        <v>1.5138399999999999</v>
      </c>
      <c r="AF11" s="31">
        <f t="shared" si="2"/>
        <v>1.59512</v>
      </c>
      <c r="AG11" s="31">
        <f t="shared" si="2"/>
        <v>2.9972</v>
      </c>
      <c r="AH11" s="31">
        <f t="shared" si="2"/>
        <v>1.13792</v>
      </c>
      <c r="AI11" s="31">
        <f t="shared" si="2"/>
        <v>3.93192</v>
      </c>
      <c r="AJ11" s="31">
        <f t="shared" si="2"/>
        <v>3.7795199999999998</v>
      </c>
      <c r="AK11" s="31">
        <f t="shared" si="2"/>
        <v>1.54432</v>
      </c>
      <c r="AL11" s="31">
        <f t="shared" si="2"/>
        <v>3.48488</v>
      </c>
      <c r="AM11" s="42">
        <f t="shared" si="2"/>
        <v>1.5138399999999999</v>
      </c>
      <c r="AN11" s="105">
        <f t="shared" si="2"/>
        <v>100.25888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5"/>
    </row>
    <row r="12" spans="1:256" s="13" customFormat="1" ht="13.5" thickBot="1">
      <c r="A12" s="91" t="s">
        <v>1312</v>
      </c>
      <c r="B12" s="80">
        <f>B11</f>
        <v>1.64592</v>
      </c>
      <c r="C12" s="30">
        <f>B12+C11</f>
        <v>8.331199999999999</v>
      </c>
      <c r="D12" s="30">
        <f aca="true" t="shared" si="3" ref="D12:AM12">C12+D11</f>
        <v>9.794239999999999</v>
      </c>
      <c r="E12" s="30">
        <f t="shared" si="3"/>
        <v>12.639039999999998</v>
      </c>
      <c r="F12" s="30">
        <f t="shared" si="3"/>
        <v>17.95272</v>
      </c>
      <c r="G12" s="30">
        <f t="shared" si="3"/>
        <v>21.7424</v>
      </c>
      <c r="H12" s="30">
        <f t="shared" si="3"/>
        <v>25.79624</v>
      </c>
      <c r="I12" s="30">
        <f t="shared" si="3"/>
        <v>29.118560000000002</v>
      </c>
      <c r="J12" s="30">
        <f t="shared" si="3"/>
        <v>30.85592</v>
      </c>
      <c r="K12" s="30">
        <f t="shared" si="3"/>
        <v>32.54248</v>
      </c>
      <c r="L12" s="30">
        <f t="shared" si="3"/>
        <v>34.340799999999994</v>
      </c>
      <c r="M12" s="30">
        <f t="shared" si="3"/>
        <v>36.779199999999996</v>
      </c>
      <c r="N12" s="30">
        <f t="shared" si="3"/>
        <v>40.548559999999995</v>
      </c>
      <c r="O12" s="91" t="s">
        <v>1312</v>
      </c>
      <c r="P12" s="30">
        <f>N12+P11</f>
        <v>42.0624</v>
      </c>
      <c r="Q12" s="43">
        <f t="shared" si="3"/>
        <v>45.03928</v>
      </c>
      <c r="R12" s="54">
        <f t="shared" si="3"/>
        <v>47.40656</v>
      </c>
      <c r="S12" s="30">
        <f t="shared" si="3"/>
        <v>48.84928</v>
      </c>
      <c r="T12" s="30">
        <f t="shared" si="3"/>
        <v>51.87696</v>
      </c>
      <c r="U12" s="30">
        <f t="shared" si="3"/>
        <v>57.06872</v>
      </c>
      <c r="V12" s="30">
        <f t="shared" si="3"/>
        <v>59.019439999999996</v>
      </c>
      <c r="W12" s="30">
        <f t="shared" si="3"/>
        <v>61.35624</v>
      </c>
      <c r="X12" s="30">
        <f t="shared" si="3"/>
        <v>65.04432</v>
      </c>
      <c r="Y12" s="30">
        <f t="shared" si="3"/>
        <v>68.58</v>
      </c>
      <c r="Z12" s="30">
        <f t="shared" si="3"/>
        <v>70.5612</v>
      </c>
      <c r="AA12" s="30">
        <f t="shared" si="3"/>
        <v>71.882</v>
      </c>
      <c r="AB12" s="30">
        <f t="shared" si="3"/>
        <v>75.11288</v>
      </c>
      <c r="AC12" s="91" t="s">
        <v>1312</v>
      </c>
      <c r="AD12" s="30">
        <f>AB12+AD11</f>
        <v>78.57744000000001</v>
      </c>
      <c r="AE12" s="30">
        <f t="shared" si="3"/>
        <v>80.09128000000001</v>
      </c>
      <c r="AF12" s="30">
        <f t="shared" si="3"/>
        <v>81.6864</v>
      </c>
      <c r="AG12" s="30">
        <f t="shared" si="3"/>
        <v>84.68360000000001</v>
      </c>
      <c r="AH12" s="30">
        <f t="shared" si="3"/>
        <v>85.82152</v>
      </c>
      <c r="AI12" s="30">
        <f t="shared" si="3"/>
        <v>89.75344000000001</v>
      </c>
      <c r="AJ12" s="30">
        <f t="shared" si="3"/>
        <v>93.53296000000002</v>
      </c>
      <c r="AK12" s="30">
        <f t="shared" si="3"/>
        <v>95.07728000000002</v>
      </c>
      <c r="AL12" s="30">
        <f t="shared" si="3"/>
        <v>98.56216000000002</v>
      </c>
      <c r="AM12" s="43">
        <f t="shared" si="3"/>
        <v>100.07600000000002</v>
      </c>
      <c r="AN12" s="106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5"/>
    </row>
    <row r="13" spans="1:256" s="13" customFormat="1" ht="12.75">
      <c r="A13" s="89" t="s">
        <v>1313</v>
      </c>
      <c r="B13" s="81">
        <f>B7/B11</f>
        <v>0.005386495540938042</v>
      </c>
      <c r="C13" s="33">
        <f>C7/C11</f>
        <v>0.005585100842891093</v>
      </c>
      <c r="D13" s="33">
        <f aca="true" t="shared" si="4" ref="D13:AM13">D7/D11</f>
        <v>0.009018512442889084</v>
      </c>
      <c r="E13" s="33">
        <f t="shared" si="4"/>
        <v>0.0059237386993292495</v>
      </c>
      <c r="F13" s="33">
        <f t="shared" si="4"/>
        <v>0.0075168488937289455</v>
      </c>
      <c r="G13" s="33">
        <f t="shared" si="4"/>
        <v>0.006694594364265682</v>
      </c>
      <c r="H13" s="33">
        <f t="shared" si="4"/>
        <v>0.009764404449443818</v>
      </c>
      <c r="I13" s="33">
        <f t="shared" si="4"/>
        <v>0.008671010128575926</v>
      </c>
      <c r="J13" s="33">
        <f t="shared" si="4"/>
        <v>0.005389456373996135</v>
      </c>
      <c r="K13" s="33">
        <f t="shared" si="4"/>
        <v>0.00623118018882178</v>
      </c>
      <c r="L13" s="33">
        <f t="shared" si="4"/>
        <v>0.00654546094873734</v>
      </c>
      <c r="M13" s="33">
        <f t="shared" si="4"/>
        <v>0.006189547487119666</v>
      </c>
      <c r="N13" s="33">
        <f t="shared" si="4"/>
        <v>0.006193334520291882</v>
      </c>
      <c r="O13" s="89" t="s">
        <v>1313</v>
      </c>
      <c r="P13" s="33">
        <f t="shared" si="4"/>
        <v>0.0074237871412605886</v>
      </c>
      <c r="Q13" s="44">
        <f t="shared" si="4"/>
        <v>0.00730552967710663</v>
      </c>
      <c r="R13" s="55">
        <f t="shared" si="4"/>
        <v>0.01109845398438214</v>
      </c>
      <c r="S13" s="33">
        <f t="shared" si="4"/>
        <v>0.008816615426006022</v>
      </c>
      <c r="T13" s="33">
        <f t="shared" si="4"/>
        <v>0.013352877695377565</v>
      </c>
      <c r="U13" s="33">
        <f t="shared" si="4"/>
        <v>0.009001978348596836</v>
      </c>
      <c r="V13" s="33">
        <f t="shared" si="4"/>
        <v>0.008413322792116264</v>
      </c>
      <c r="W13" s="33">
        <f t="shared" si="4"/>
        <v>0.009930682351300287</v>
      </c>
      <c r="X13" s="33">
        <f t="shared" si="4"/>
        <v>0.010202412858401884</v>
      </c>
      <c r="Y13" s="33">
        <f t="shared" si="4"/>
        <v>0.0128419688978054</v>
      </c>
      <c r="Z13" s="33">
        <f t="shared" si="4"/>
        <v>0.015749900920504593</v>
      </c>
      <c r="AA13" s="33">
        <f t="shared" si="4"/>
        <v>0.018130496107858315</v>
      </c>
      <c r="AB13" s="33">
        <f t="shared" si="4"/>
        <v>0.014393796621858326</v>
      </c>
      <c r="AC13" s="89" t="s">
        <v>1313</v>
      </c>
      <c r="AD13" s="33">
        <f t="shared" si="4"/>
        <v>0.010690257070749833</v>
      </c>
      <c r="AE13" s="33">
        <f t="shared" si="4"/>
        <v>0.010772519137009441</v>
      </c>
      <c r="AF13" s="33">
        <f t="shared" si="4"/>
        <v>0.010891146236762867</v>
      </c>
      <c r="AG13" s="33">
        <f t="shared" si="4"/>
        <v>0.013542732476237083</v>
      </c>
      <c r="AH13" s="33">
        <f t="shared" si="4"/>
        <v>0.011900367922759655</v>
      </c>
      <c r="AI13" s="33">
        <f t="shared" si="4"/>
        <v>0.009446073089916301</v>
      </c>
      <c r="AJ13" s="33">
        <f t="shared" si="4"/>
        <v>0.010819152618243509</v>
      </c>
      <c r="AK13" s="33">
        <f t="shared" si="4"/>
        <v>0.019943153692959435</v>
      </c>
      <c r="AL13" s="33">
        <f t="shared" si="4"/>
        <v>0.012434670156026416</v>
      </c>
      <c r="AM13" s="44">
        <f t="shared" si="4"/>
        <v>0.014037150557522594</v>
      </c>
      <c r="AN13" s="107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40" ht="13.5" thickBot="1">
      <c r="A14" s="88" t="s">
        <v>1314</v>
      </c>
      <c r="B14" s="82">
        <f>B8/B12</f>
        <v>0.005386495540938042</v>
      </c>
      <c r="C14" s="34">
        <f aca="true" t="shared" si="5" ref="C14:AM14">C8/C12</f>
        <v>0.005545864185675978</v>
      </c>
      <c r="D14" s="34">
        <f t="shared" si="5"/>
        <v>0.006064600024927729</v>
      </c>
      <c r="E14" s="34">
        <f t="shared" si="5"/>
        <v>0.006032894903410387</v>
      </c>
      <c r="F14" s="34">
        <f t="shared" si="5"/>
        <v>0.006472118410448647</v>
      </c>
      <c r="G14" s="34">
        <f t="shared" si="5"/>
        <v>0.006510895761277505</v>
      </c>
      <c r="H14" s="34">
        <f t="shared" si="5"/>
        <v>0.007022179718181151</v>
      </c>
      <c r="I14" s="34">
        <f t="shared" si="5"/>
        <v>0.007210305169750966</v>
      </c>
      <c r="J14" s="34">
        <f t="shared" si="5"/>
        <v>0.007107781250069018</v>
      </c>
      <c r="K14" s="34">
        <f t="shared" si="5"/>
        <v>0.0070623501616622</v>
      </c>
      <c r="L14" s="34">
        <f t="shared" si="5"/>
        <v>0.007035282294594834</v>
      </c>
      <c r="M14" s="34">
        <f t="shared" si="5"/>
        <v>0.00697921147862963</v>
      </c>
      <c r="N14" s="34">
        <f t="shared" si="5"/>
        <v>0.006906157018207855</v>
      </c>
      <c r="O14" s="88" t="s">
        <v>1314</v>
      </c>
      <c r="P14" s="34">
        <f t="shared" si="5"/>
        <v>0.006924786701380525</v>
      </c>
      <c r="Q14" s="45">
        <f t="shared" si="5"/>
        <v>0.006949951982654549</v>
      </c>
      <c r="R14" s="56">
        <f t="shared" si="5"/>
        <v>0.0071571103552226</v>
      </c>
      <c r="S14" s="34">
        <f t="shared" si="5"/>
        <v>0.007206122360224939</v>
      </c>
      <c r="T14" s="34">
        <f t="shared" si="5"/>
        <v>0.0075648636625898985</v>
      </c>
      <c r="U14" s="34">
        <f t="shared" si="5"/>
        <v>0.007695603488929501</v>
      </c>
      <c r="V14" s="34">
        <f t="shared" si="5"/>
        <v>0.007719325662489814</v>
      </c>
      <c r="W14" s="34">
        <f t="shared" si="5"/>
        <v>0.0078035468975331</v>
      </c>
      <c r="X14" s="34">
        <f t="shared" si="5"/>
        <v>0.007939565070572053</v>
      </c>
      <c r="Y14" s="34">
        <f t="shared" si="5"/>
        <v>0.00819231122344275</v>
      </c>
      <c r="Z14" s="34">
        <f t="shared" si="5"/>
        <v>0.008404511366124832</v>
      </c>
      <c r="AA14" s="34">
        <f t="shared" si="5"/>
        <v>0.008583222039824527</v>
      </c>
      <c r="AB14" s="34">
        <f t="shared" si="5"/>
        <v>0.008833156128433583</v>
      </c>
      <c r="AC14" s="88" t="s">
        <v>1314</v>
      </c>
      <c r="AD14" s="34">
        <f t="shared" si="5"/>
        <v>0.008915037615546312</v>
      </c>
      <c r="AE14" s="34">
        <f t="shared" si="5"/>
        <v>0.008950146678935633</v>
      </c>
      <c r="AF14" s="34">
        <f t="shared" si="5"/>
        <v>0.008988049282241463</v>
      </c>
      <c r="AG14" s="34">
        <f t="shared" si="5"/>
        <v>0.009149252826600035</v>
      </c>
      <c r="AH14" s="34">
        <f t="shared" si="5"/>
        <v>0.009185730261283342</v>
      </c>
      <c r="AI14" s="34">
        <f t="shared" si="5"/>
        <v>0.009197135363692323</v>
      </c>
      <c r="AJ14" s="34">
        <f t="shared" si="5"/>
        <v>0.009262678533222308</v>
      </c>
      <c r="AK14" s="34">
        <f t="shared" si="5"/>
        <v>0.009436159215449285</v>
      </c>
      <c r="AL14" s="34">
        <f t="shared" si="5"/>
        <v>0.009542178105524324</v>
      </c>
      <c r="AM14" s="45">
        <f t="shared" si="5"/>
        <v>0.009610173120280438</v>
      </c>
      <c r="AN14" s="108"/>
    </row>
    <row r="15" spans="1:256" s="57" customFormat="1" ht="12.75">
      <c r="A15" s="92" t="s">
        <v>1319</v>
      </c>
      <c r="B15" s="83">
        <v>3.4</v>
      </c>
      <c r="C15" s="59">
        <v>9.2</v>
      </c>
      <c r="D15" s="59">
        <v>3.5</v>
      </c>
      <c r="E15" s="59">
        <v>5.7</v>
      </c>
      <c r="F15" s="59">
        <v>11.8</v>
      </c>
      <c r="G15" s="59">
        <v>6.9</v>
      </c>
      <c r="H15" s="59">
        <v>8.5</v>
      </c>
      <c r="I15" s="59">
        <v>5.7</v>
      </c>
      <c r="J15" s="59">
        <v>3.1</v>
      </c>
      <c r="K15" s="59">
        <v>3.6</v>
      </c>
      <c r="L15" s="59">
        <v>2.8</v>
      </c>
      <c r="M15" s="59">
        <v>5.2</v>
      </c>
      <c r="N15" s="59">
        <v>6.9</v>
      </c>
      <c r="O15" s="92" t="s">
        <v>1319</v>
      </c>
      <c r="P15" s="59">
        <v>3.3</v>
      </c>
      <c r="Q15" s="60">
        <v>5.3</v>
      </c>
      <c r="R15" s="61">
        <v>4.6</v>
      </c>
      <c r="S15" s="59">
        <v>2.1</v>
      </c>
      <c r="T15" s="59">
        <v>5.4</v>
      </c>
      <c r="U15" s="59">
        <v>6.5</v>
      </c>
      <c r="V15" s="59">
        <v>3.9</v>
      </c>
      <c r="W15" s="59">
        <v>5</v>
      </c>
      <c r="X15" s="59">
        <v>8.2</v>
      </c>
      <c r="Y15" s="59">
        <v>6.8</v>
      </c>
      <c r="Z15" s="59">
        <v>3.4</v>
      </c>
      <c r="AA15" s="59">
        <v>2.5</v>
      </c>
      <c r="AB15" s="59">
        <v>5.4</v>
      </c>
      <c r="AC15" s="92" t="s">
        <v>1319</v>
      </c>
      <c r="AD15" s="59">
        <v>5.9</v>
      </c>
      <c r="AE15" s="59">
        <v>3</v>
      </c>
      <c r="AF15" s="59">
        <v>3.5</v>
      </c>
      <c r="AG15" s="59">
        <v>5.5</v>
      </c>
      <c r="AH15" s="59">
        <v>2.8</v>
      </c>
      <c r="AI15" s="59">
        <v>8.7</v>
      </c>
      <c r="AJ15" s="59">
        <v>6</v>
      </c>
      <c r="AK15" s="59">
        <v>3.5</v>
      </c>
      <c r="AL15" s="59">
        <v>5.1</v>
      </c>
      <c r="AM15" s="60">
        <v>3.4</v>
      </c>
      <c r="AN15" s="109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57" customFormat="1" ht="12.75">
      <c r="A16" s="93" t="s">
        <v>1320</v>
      </c>
      <c r="B16" s="84">
        <v>0.4</v>
      </c>
      <c r="C16" s="64">
        <v>0.4</v>
      </c>
      <c r="D16" s="64">
        <v>0.4</v>
      </c>
      <c r="E16" s="64">
        <v>0.4</v>
      </c>
      <c r="F16" s="64">
        <v>0.4</v>
      </c>
      <c r="G16" s="64">
        <v>0.4</v>
      </c>
      <c r="H16" s="64">
        <v>0.4</v>
      </c>
      <c r="I16" s="64">
        <v>0.4</v>
      </c>
      <c r="J16" s="64">
        <v>0.4</v>
      </c>
      <c r="K16" s="64">
        <v>0.4</v>
      </c>
      <c r="L16" s="64">
        <v>0.4</v>
      </c>
      <c r="M16" s="64">
        <v>0.4</v>
      </c>
      <c r="N16" s="64">
        <v>0.4</v>
      </c>
      <c r="O16" s="93" t="s">
        <v>1320</v>
      </c>
      <c r="P16" s="64">
        <v>0.4</v>
      </c>
      <c r="Q16" s="94">
        <v>0.4</v>
      </c>
      <c r="R16" s="84">
        <v>0.4</v>
      </c>
      <c r="S16" s="64">
        <v>0.4</v>
      </c>
      <c r="T16" s="64">
        <v>0.4</v>
      </c>
      <c r="U16" s="64">
        <v>0.4</v>
      </c>
      <c r="V16" s="64">
        <v>0.4</v>
      </c>
      <c r="W16" s="64">
        <v>0.4</v>
      </c>
      <c r="X16" s="64">
        <v>0.4</v>
      </c>
      <c r="Y16" s="64">
        <v>0.4</v>
      </c>
      <c r="Z16" s="64">
        <v>0.4</v>
      </c>
      <c r="AA16" s="64">
        <v>0.4</v>
      </c>
      <c r="AB16" s="64">
        <v>0.4</v>
      </c>
      <c r="AC16" s="93" t="s">
        <v>1320</v>
      </c>
      <c r="AD16" s="64">
        <v>0.4</v>
      </c>
      <c r="AE16" s="64">
        <v>0.4</v>
      </c>
      <c r="AF16" s="64">
        <v>0.4</v>
      </c>
      <c r="AG16" s="64">
        <v>0.4</v>
      </c>
      <c r="AH16" s="64">
        <v>0.4</v>
      </c>
      <c r="AI16" s="64">
        <v>0.4</v>
      </c>
      <c r="AJ16" s="64">
        <v>0.4</v>
      </c>
      <c r="AK16" s="64">
        <v>0.4</v>
      </c>
      <c r="AL16" s="64">
        <v>0.4</v>
      </c>
      <c r="AM16" s="98">
        <v>0.4</v>
      </c>
      <c r="AN16" s="110">
        <v>74.3</v>
      </c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3" customFormat="1" ht="12.75">
      <c r="A17" s="87" t="s">
        <v>1317</v>
      </c>
      <c r="B17" s="79">
        <f>B15*B16</f>
        <v>1.36</v>
      </c>
      <c r="C17" s="31">
        <f aca="true" t="shared" si="6" ref="C17:AM17">C15*C16</f>
        <v>3.6799999999999997</v>
      </c>
      <c r="D17" s="31">
        <f t="shared" si="6"/>
        <v>1.4000000000000001</v>
      </c>
      <c r="E17" s="31">
        <f t="shared" si="6"/>
        <v>2.2800000000000002</v>
      </c>
      <c r="F17" s="31">
        <f t="shared" si="6"/>
        <v>4.720000000000001</v>
      </c>
      <c r="G17" s="31">
        <f t="shared" si="6"/>
        <v>2.7600000000000002</v>
      </c>
      <c r="H17" s="31">
        <f t="shared" si="6"/>
        <v>3.4000000000000004</v>
      </c>
      <c r="I17" s="31">
        <f t="shared" si="6"/>
        <v>2.2800000000000002</v>
      </c>
      <c r="J17" s="31">
        <f t="shared" si="6"/>
        <v>1.2400000000000002</v>
      </c>
      <c r="K17" s="31">
        <f t="shared" si="6"/>
        <v>1.4400000000000002</v>
      </c>
      <c r="L17" s="31">
        <f t="shared" si="6"/>
        <v>1.1199999999999999</v>
      </c>
      <c r="M17" s="31">
        <f t="shared" si="6"/>
        <v>2.08</v>
      </c>
      <c r="N17" s="31">
        <f t="shared" si="6"/>
        <v>2.7600000000000002</v>
      </c>
      <c r="O17" s="87" t="s">
        <v>1317</v>
      </c>
      <c r="P17" s="31">
        <f t="shared" si="6"/>
        <v>1.32</v>
      </c>
      <c r="Q17" s="32">
        <f t="shared" si="6"/>
        <v>2.12</v>
      </c>
      <c r="R17" s="79">
        <f t="shared" si="6"/>
        <v>1.8399999999999999</v>
      </c>
      <c r="S17" s="31">
        <f t="shared" si="6"/>
        <v>0.8400000000000001</v>
      </c>
      <c r="T17" s="31">
        <f t="shared" si="6"/>
        <v>2.16</v>
      </c>
      <c r="U17" s="31">
        <f t="shared" si="6"/>
        <v>2.6</v>
      </c>
      <c r="V17" s="31">
        <f t="shared" si="6"/>
        <v>1.56</v>
      </c>
      <c r="W17" s="31">
        <f t="shared" si="6"/>
        <v>2</v>
      </c>
      <c r="X17" s="31">
        <f t="shared" si="6"/>
        <v>3.28</v>
      </c>
      <c r="Y17" s="31">
        <f t="shared" si="6"/>
        <v>2.72</v>
      </c>
      <c r="Z17" s="31">
        <f t="shared" si="6"/>
        <v>1.36</v>
      </c>
      <c r="AA17" s="31">
        <f t="shared" si="6"/>
        <v>1</v>
      </c>
      <c r="AB17" s="31">
        <f t="shared" si="6"/>
        <v>2.16</v>
      </c>
      <c r="AC17" s="87" t="s">
        <v>1317</v>
      </c>
      <c r="AD17" s="31">
        <f t="shared" si="6"/>
        <v>2.3600000000000003</v>
      </c>
      <c r="AE17" s="31">
        <f t="shared" si="6"/>
        <v>1.2000000000000002</v>
      </c>
      <c r="AF17" s="31">
        <f t="shared" si="6"/>
        <v>1.4000000000000001</v>
      </c>
      <c r="AG17" s="31">
        <f t="shared" si="6"/>
        <v>2.2</v>
      </c>
      <c r="AH17" s="31">
        <f t="shared" si="6"/>
        <v>1.1199999999999999</v>
      </c>
      <c r="AI17" s="31">
        <f t="shared" si="6"/>
        <v>3.48</v>
      </c>
      <c r="AJ17" s="31">
        <f t="shared" si="6"/>
        <v>2.4000000000000004</v>
      </c>
      <c r="AK17" s="31">
        <f t="shared" si="6"/>
        <v>1.4000000000000001</v>
      </c>
      <c r="AL17" s="31">
        <f t="shared" si="6"/>
        <v>2.04</v>
      </c>
      <c r="AM17" s="42">
        <f t="shared" si="6"/>
        <v>1.36</v>
      </c>
      <c r="AN17" s="111">
        <f>SUM(B17:AM17)</f>
        <v>74.44000000000004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40" ht="13.5" thickBot="1">
      <c r="A18" s="91" t="s">
        <v>1318</v>
      </c>
      <c r="B18" s="85">
        <f>B17</f>
        <v>1.36</v>
      </c>
      <c r="C18" s="65">
        <f>B18+C17</f>
        <v>5.04</v>
      </c>
      <c r="D18" s="65">
        <f aca="true" t="shared" si="7" ref="D18:AM18">C18+D17</f>
        <v>6.44</v>
      </c>
      <c r="E18" s="65">
        <f t="shared" si="7"/>
        <v>8.72</v>
      </c>
      <c r="F18" s="65">
        <f t="shared" si="7"/>
        <v>13.440000000000001</v>
      </c>
      <c r="G18" s="65">
        <f t="shared" si="7"/>
        <v>16.200000000000003</v>
      </c>
      <c r="H18" s="65">
        <f t="shared" si="7"/>
        <v>19.6</v>
      </c>
      <c r="I18" s="65">
        <f t="shared" si="7"/>
        <v>21.880000000000003</v>
      </c>
      <c r="J18" s="65">
        <f t="shared" si="7"/>
        <v>23.120000000000005</v>
      </c>
      <c r="K18" s="65">
        <f t="shared" si="7"/>
        <v>24.560000000000006</v>
      </c>
      <c r="L18" s="65">
        <f t="shared" si="7"/>
        <v>25.680000000000007</v>
      </c>
      <c r="M18" s="65">
        <f t="shared" si="7"/>
        <v>27.760000000000005</v>
      </c>
      <c r="N18" s="65">
        <f t="shared" si="7"/>
        <v>30.520000000000007</v>
      </c>
      <c r="O18" s="91" t="s">
        <v>1318</v>
      </c>
      <c r="P18" s="65">
        <f>N18+P17</f>
        <v>31.840000000000007</v>
      </c>
      <c r="Q18" s="95">
        <f t="shared" si="7"/>
        <v>33.96000000000001</v>
      </c>
      <c r="R18" s="85">
        <f t="shared" si="7"/>
        <v>35.80000000000001</v>
      </c>
      <c r="S18" s="65">
        <f t="shared" si="7"/>
        <v>36.640000000000015</v>
      </c>
      <c r="T18" s="65">
        <f t="shared" si="7"/>
        <v>38.80000000000001</v>
      </c>
      <c r="U18" s="65">
        <f t="shared" si="7"/>
        <v>41.40000000000001</v>
      </c>
      <c r="V18" s="65">
        <f t="shared" si="7"/>
        <v>42.960000000000015</v>
      </c>
      <c r="W18" s="65">
        <f t="shared" si="7"/>
        <v>44.960000000000015</v>
      </c>
      <c r="X18" s="65">
        <f t="shared" si="7"/>
        <v>48.240000000000016</v>
      </c>
      <c r="Y18" s="65">
        <f t="shared" si="7"/>
        <v>50.960000000000015</v>
      </c>
      <c r="Z18" s="65">
        <f t="shared" si="7"/>
        <v>52.320000000000014</v>
      </c>
      <c r="AA18" s="65">
        <f t="shared" si="7"/>
        <v>53.320000000000014</v>
      </c>
      <c r="AB18" s="65">
        <f t="shared" si="7"/>
        <v>55.48000000000002</v>
      </c>
      <c r="AC18" s="91" t="s">
        <v>1318</v>
      </c>
      <c r="AD18" s="65">
        <f>AB18+AD17</f>
        <v>57.84000000000002</v>
      </c>
      <c r="AE18" s="65">
        <f t="shared" si="7"/>
        <v>59.04000000000002</v>
      </c>
      <c r="AF18" s="65">
        <f t="shared" si="7"/>
        <v>60.44000000000002</v>
      </c>
      <c r="AG18" s="65">
        <f t="shared" si="7"/>
        <v>62.64000000000002</v>
      </c>
      <c r="AH18" s="65">
        <f t="shared" si="7"/>
        <v>63.76000000000002</v>
      </c>
      <c r="AI18" s="65">
        <f t="shared" si="7"/>
        <v>67.24000000000002</v>
      </c>
      <c r="AJ18" s="65">
        <f t="shared" si="7"/>
        <v>69.64000000000003</v>
      </c>
      <c r="AK18" s="65">
        <f t="shared" si="7"/>
        <v>71.04000000000003</v>
      </c>
      <c r="AL18" s="65">
        <f t="shared" si="7"/>
        <v>73.08000000000004</v>
      </c>
      <c r="AM18" s="99">
        <f t="shared" si="7"/>
        <v>74.44000000000004</v>
      </c>
      <c r="AN18" s="112">
        <v>74.44</v>
      </c>
    </row>
    <row r="19" spans="1:40" ht="12.75">
      <c r="A19" s="89" t="s">
        <v>1313</v>
      </c>
      <c r="B19" s="81">
        <f>B7/B17</f>
        <v>0.006518927015250545</v>
      </c>
      <c r="C19" s="33">
        <f aca="true" t="shared" si="8" ref="C19:AM19">C7/C17</f>
        <v>0.010146185587761675</v>
      </c>
      <c r="D19" s="33">
        <f t="shared" si="8"/>
        <v>0.009424603174603174</v>
      </c>
      <c r="E19" s="33">
        <f t="shared" si="8"/>
        <v>0.007391163092917478</v>
      </c>
      <c r="F19" s="33">
        <f t="shared" si="8"/>
        <v>0.0084623155994978</v>
      </c>
      <c r="G19" s="33">
        <f t="shared" si="8"/>
        <v>0.009192163177670422</v>
      </c>
      <c r="H19" s="33">
        <f t="shared" si="8"/>
        <v>0.011642156862745097</v>
      </c>
      <c r="I19" s="33">
        <f t="shared" si="8"/>
        <v>0.01263503086419753</v>
      </c>
      <c r="J19" s="33">
        <f t="shared" si="8"/>
        <v>0.0075511499402628425</v>
      </c>
      <c r="K19" s="33">
        <f t="shared" si="8"/>
        <v>0.00729809670781893</v>
      </c>
      <c r="L19" s="33">
        <f t="shared" si="8"/>
        <v>0.01050967261904762</v>
      </c>
      <c r="M19" s="33">
        <f t="shared" si="8"/>
        <v>0.007256054131054131</v>
      </c>
      <c r="N19" s="33">
        <f t="shared" si="8"/>
        <v>0.008458299785292538</v>
      </c>
      <c r="O19" s="89" t="s">
        <v>1313</v>
      </c>
      <c r="P19" s="33">
        <f t="shared" si="8"/>
        <v>0.008513959034792368</v>
      </c>
      <c r="Q19" s="69">
        <f t="shared" si="8"/>
        <v>0.010258342068483578</v>
      </c>
      <c r="R19" s="81">
        <f t="shared" si="8"/>
        <v>0.014278884863123998</v>
      </c>
      <c r="S19" s="33">
        <f t="shared" si="8"/>
        <v>0.015142746913580245</v>
      </c>
      <c r="T19" s="33">
        <f t="shared" si="8"/>
        <v>0.018716778120713307</v>
      </c>
      <c r="U19" s="33">
        <f t="shared" si="8"/>
        <v>0.01797542735042735</v>
      </c>
      <c r="V19" s="33">
        <f t="shared" si="8"/>
        <v>0.010520536562203229</v>
      </c>
      <c r="W19" s="33">
        <f t="shared" si="8"/>
        <v>0.011603009259259257</v>
      </c>
      <c r="X19" s="33">
        <f t="shared" si="8"/>
        <v>0.011471742321589883</v>
      </c>
      <c r="Y19" s="33">
        <f t="shared" si="8"/>
        <v>0.016693048747276687</v>
      </c>
      <c r="Z19" s="33">
        <f t="shared" si="8"/>
        <v>0.022943899782135072</v>
      </c>
      <c r="AA19" s="33">
        <f t="shared" si="8"/>
        <v>0.02394675925925926</v>
      </c>
      <c r="AB19" s="33">
        <f t="shared" si="8"/>
        <v>0.02152992112482853</v>
      </c>
      <c r="AC19" s="89" t="s">
        <v>1313</v>
      </c>
      <c r="AD19" s="33">
        <f t="shared" si="8"/>
        <v>0.015693659761456372</v>
      </c>
      <c r="AE19" s="33">
        <f t="shared" si="8"/>
        <v>0.013589891975308641</v>
      </c>
      <c r="AF19" s="33">
        <f t="shared" si="8"/>
        <v>0.012409060846560845</v>
      </c>
      <c r="AG19" s="33">
        <f t="shared" si="8"/>
        <v>0.018450126262626262</v>
      </c>
      <c r="AH19" s="33">
        <f t="shared" si="8"/>
        <v>0.012090773809523812</v>
      </c>
      <c r="AI19" s="33">
        <f t="shared" si="8"/>
        <v>0.01067275968497233</v>
      </c>
      <c r="AJ19" s="33">
        <f t="shared" si="8"/>
        <v>0.017038001543209873</v>
      </c>
      <c r="AK19" s="33">
        <f t="shared" si="8"/>
        <v>0.021999007936507935</v>
      </c>
      <c r="AL19" s="33">
        <f t="shared" si="8"/>
        <v>0.021241830065359478</v>
      </c>
      <c r="AM19" s="44">
        <f t="shared" si="8"/>
        <v>0.015625</v>
      </c>
      <c r="AN19" s="113"/>
    </row>
    <row r="20" spans="1:40" ht="13.5" thickBot="1">
      <c r="A20" s="88" t="s">
        <v>1314</v>
      </c>
      <c r="B20" s="82">
        <f>B8/B18</f>
        <v>0.006518927015250545</v>
      </c>
      <c r="C20" s="34">
        <f aca="true" t="shared" si="9" ref="C20:AM20">C8/C18</f>
        <v>0.00916740152851264</v>
      </c>
      <c r="D20" s="34">
        <f t="shared" si="9"/>
        <v>0.00922331492983667</v>
      </c>
      <c r="E20" s="34">
        <f t="shared" si="9"/>
        <v>0.008744266055045871</v>
      </c>
      <c r="F20" s="34">
        <f t="shared" si="9"/>
        <v>0.008645247740299823</v>
      </c>
      <c r="G20" s="34">
        <f t="shared" si="9"/>
        <v>0.008738425925925926</v>
      </c>
      <c r="H20" s="34">
        <f t="shared" si="9"/>
        <v>0.009242134353741497</v>
      </c>
      <c r="I20" s="34">
        <f t="shared" si="9"/>
        <v>0.009595690297244226</v>
      </c>
      <c r="J20" s="34">
        <f t="shared" si="9"/>
        <v>0.009486035018582594</v>
      </c>
      <c r="K20" s="34">
        <f t="shared" si="9"/>
        <v>0.009357751990589937</v>
      </c>
      <c r="L20" s="34">
        <f t="shared" si="9"/>
        <v>0.009407991519556938</v>
      </c>
      <c r="M20" s="34">
        <f t="shared" si="9"/>
        <v>0.009246751254135979</v>
      </c>
      <c r="N20" s="34">
        <f t="shared" si="9"/>
        <v>0.009175449614096403</v>
      </c>
      <c r="O20" s="88" t="s">
        <v>1314</v>
      </c>
      <c r="P20" s="34">
        <f t="shared" si="9"/>
        <v>0.009148026009678019</v>
      </c>
      <c r="Q20" s="70">
        <f t="shared" si="9"/>
        <v>0.009217339026305456</v>
      </c>
      <c r="R20" s="82">
        <f t="shared" si="9"/>
        <v>0.009477485516242497</v>
      </c>
      <c r="S20" s="34">
        <f t="shared" si="9"/>
        <v>0.009607365963124693</v>
      </c>
      <c r="T20" s="34">
        <f t="shared" si="9"/>
        <v>0.010114487877052308</v>
      </c>
      <c r="U20" s="34">
        <f t="shared" si="9"/>
        <v>0.010608170066201465</v>
      </c>
      <c r="V20" s="34">
        <f t="shared" si="9"/>
        <v>0.010604987843989238</v>
      </c>
      <c r="W20" s="34">
        <f t="shared" si="9"/>
        <v>0.010649383814419398</v>
      </c>
      <c r="X20" s="34">
        <f t="shared" si="9"/>
        <v>0.010705298737792515</v>
      </c>
      <c r="Y20" s="34">
        <f t="shared" si="9"/>
        <v>0.011024896069538924</v>
      </c>
      <c r="Z20" s="34">
        <f t="shared" si="9"/>
        <v>0.011334717266961149</v>
      </c>
      <c r="AA20" s="34">
        <f t="shared" si="9"/>
        <v>0.011571252188047011</v>
      </c>
      <c r="AB20" s="34">
        <f t="shared" si="9"/>
        <v>0.011958972535982267</v>
      </c>
      <c r="AC20" s="88" t="s">
        <v>1314</v>
      </c>
      <c r="AD20" s="34">
        <f t="shared" si="9"/>
        <v>0.012111356039649607</v>
      </c>
      <c r="AE20" s="34">
        <f t="shared" si="9"/>
        <v>0.01214140758305731</v>
      </c>
      <c r="AF20" s="34">
        <f t="shared" si="9"/>
        <v>0.012147607360835354</v>
      </c>
      <c r="AG20" s="34">
        <f t="shared" si="9"/>
        <v>0.012368960195828012</v>
      </c>
      <c r="AH20" s="34">
        <f t="shared" si="9"/>
        <v>0.012364073609368465</v>
      </c>
      <c r="AI20" s="34">
        <f t="shared" si="9"/>
        <v>0.012276539813162358</v>
      </c>
      <c r="AJ20" s="34">
        <f t="shared" si="9"/>
        <v>0.012440633841768245</v>
      </c>
      <c r="AK20" s="34">
        <f t="shared" si="9"/>
        <v>0.012629002700617281</v>
      </c>
      <c r="AL20" s="34">
        <f t="shared" si="9"/>
        <v>0.012869426452999246</v>
      </c>
      <c r="AM20" s="45">
        <f t="shared" si="9"/>
        <v>0.012919770085776262</v>
      </c>
      <c r="AN20" s="114">
        <f>AN8/AN18</f>
        <v>0.012919770085776269</v>
      </c>
    </row>
    <row r="22" spans="1:29" ht="12.75">
      <c r="A22" s="13" t="s">
        <v>1322</v>
      </c>
      <c r="O22" s="13" t="s">
        <v>1322</v>
      </c>
      <c r="AC22" s="13" t="s">
        <v>1322</v>
      </c>
    </row>
    <row r="23" ht="13.5" thickBot="1"/>
    <row r="24" spans="1:45" ht="12.75">
      <c r="A24" s="86" t="s">
        <v>1303</v>
      </c>
      <c r="B24" s="71">
        <v>1</v>
      </c>
      <c r="C24" s="22">
        <v>2</v>
      </c>
      <c r="D24" s="22">
        <v>3</v>
      </c>
      <c r="E24" s="22">
        <v>4</v>
      </c>
      <c r="F24" s="22">
        <v>5</v>
      </c>
      <c r="G24" s="22">
        <v>6</v>
      </c>
      <c r="H24" s="22">
        <v>7</v>
      </c>
      <c r="I24" s="22">
        <v>8</v>
      </c>
      <c r="J24" s="22">
        <v>9</v>
      </c>
      <c r="K24" s="22">
        <v>10</v>
      </c>
      <c r="L24" s="22">
        <v>11</v>
      </c>
      <c r="M24" s="22">
        <v>12</v>
      </c>
      <c r="N24" s="22">
        <v>13</v>
      </c>
      <c r="O24" s="86" t="s">
        <v>1303</v>
      </c>
      <c r="P24" s="22">
        <v>14</v>
      </c>
      <c r="Q24" s="22">
        <v>15</v>
      </c>
      <c r="R24" s="71">
        <v>16</v>
      </c>
      <c r="S24" s="22">
        <v>17</v>
      </c>
      <c r="T24" s="22">
        <v>18</v>
      </c>
      <c r="U24" s="22">
        <v>19</v>
      </c>
      <c r="V24" s="22">
        <v>20</v>
      </c>
      <c r="W24" s="22">
        <v>21</v>
      </c>
      <c r="X24" s="22">
        <v>22</v>
      </c>
      <c r="Y24" s="22">
        <v>23</v>
      </c>
      <c r="Z24" s="22">
        <v>24</v>
      </c>
      <c r="AA24" s="22">
        <v>25</v>
      </c>
      <c r="AB24" s="22">
        <v>26</v>
      </c>
      <c r="AC24" s="86" t="s">
        <v>1303</v>
      </c>
      <c r="AD24" s="22">
        <v>27</v>
      </c>
      <c r="AE24" s="22">
        <v>28</v>
      </c>
      <c r="AF24" s="22">
        <v>29</v>
      </c>
      <c r="AG24" s="22">
        <v>30</v>
      </c>
      <c r="AH24" s="22">
        <v>31</v>
      </c>
      <c r="AI24" s="22">
        <v>32</v>
      </c>
      <c r="AJ24" s="22">
        <v>33</v>
      </c>
      <c r="AK24" s="22">
        <v>34</v>
      </c>
      <c r="AL24" s="22">
        <v>35</v>
      </c>
      <c r="AM24" s="22">
        <v>36</v>
      </c>
      <c r="AN24" s="22">
        <v>37</v>
      </c>
      <c r="AO24" s="71">
        <v>38</v>
      </c>
      <c r="AP24" s="22">
        <v>39</v>
      </c>
      <c r="AQ24" s="22">
        <v>40</v>
      </c>
      <c r="AR24" s="23"/>
      <c r="AS24" s="23"/>
    </row>
    <row r="25" spans="1:45" ht="12.75">
      <c r="A25" s="87" t="s">
        <v>1304</v>
      </c>
      <c r="B25" s="72">
        <v>24</v>
      </c>
      <c r="C25" s="26">
        <v>78</v>
      </c>
      <c r="D25" s="26">
        <v>62</v>
      </c>
      <c r="E25" s="26">
        <v>21</v>
      </c>
      <c r="F25" s="26">
        <v>20</v>
      </c>
      <c r="G25" s="26">
        <v>55</v>
      </c>
      <c r="H25" s="26">
        <v>63</v>
      </c>
      <c r="I25" s="26">
        <v>94</v>
      </c>
      <c r="J25" s="26">
        <v>77</v>
      </c>
      <c r="K25" s="26">
        <v>54</v>
      </c>
      <c r="L25" s="26">
        <v>72</v>
      </c>
      <c r="M25" s="26">
        <v>76</v>
      </c>
      <c r="N25" s="26">
        <v>40</v>
      </c>
      <c r="O25" s="87" t="s">
        <v>1304</v>
      </c>
      <c r="P25" s="26">
        <v>64</v>
      </c>
      <c r="Q25" s="26">
        <v>84</v>
      </c>
      <c r="R25" s="72">
        <v>53</v>
      </c>
      <c r="S25" s="26">
        <v>92</v>
      </c>
      <c r="T25" s="26">
        <v>74</v>
      </c>
      <c r="U25" s="26">
        <v>41</v>
      </c>
      <c r="V25" s="26">
        <v>60</v>
      </c>
      <c r="W25" s="26">
        <v>93</v>
      </c>
      <c r="X25" s="26">
        <v>50</v>
      </c>
      <c r="Y25" s="26">
        <v>51</v>
      </c>
      <c r="Z25" s="26">
        <v>61</v>
      </c>
      <c r="AA25" s="26">
        <v>81</v>
      </c>
      <c r="AB25" s="26">
        <v>71</v>
      </c>
      <c r="AC25" s="87" t="s">
        <v>1304</v>
      </c>
      <c r="AD25" s="26">
        <v>90</v>
      </c>
      <c r="AE25" s="26">
        <v>70</v>
      </c>
      <c r="AF25" s="26">
        <v>46</v>
      </c>
      <c r="AG25" s="26">
        <v>82</v>
      </c>
      <c r="AH25" s="26">
        <v>56</v>
      </c>
      <c r="AI25" s="26">
        <v>91</v>
      </c>
      <c r="AJ25" s="26">
        <v>31</v>
      </c>
      <c r="AK25" s="26">
        <v>45</v>
      </c>
      <c r="AL25" s="26">
        <v>80</v>
      </c>
      <c r="AM25" s="26">
        <v>65</v>
      </c>
      <c r="AN25" s="26">
        <v>86</v>
      </c>
      <c r="AO25" s="72">
        <v>67</v>
      </c>
      <c r="AP25" s="26">
        <v>83</v>
      </c>
      <c r="AQ25" s="26">
        <v>23</v>
      </c>
      <c r="AR25" s="58" t="s">
        <v>1980</v>
      </c>
      <c r="AS25" s="58" t="s">
        <v>1305</v>
      </c>
    </row>
    <row r="26" spans="1:45" ht="12.75">
      <c r="A26" s="87" t="s">
        <v>1310</v>
      </c>
      <c r="B26" s="73">
        <v>2</v>
      </c>
      <c r="C26" s="27">
        <v>7</v>
      </c>
      <c r="D26" s="27">
        <v>6</v>
      </c>
      <c r="E26" s="27">
        <v>2</v>
      </c>
      <c r="F26" s="27">
        <v>2</v>
      </c>
      <c r="G26" s="27">
        <v>5</v>
      </c>
      <c r="H26" s="27">
        <v>6</v>
      </c>
      <c r="I26" s="27">
        <v>9</v>
      </c>
      <c r="J26" s="27">
        <v>7</v>
      </c>
      <c r="K26" s="27">
        <v>5</v>
      </c>
      <c r="L26" s="27">
        <v>7</v>
      </c>
      <c r="M26" s="27">
        <v>7</v>
      </c>
      <c r="N26" s="27">
        <v>4</v>
      </c>
      <c r="O26" s="87" t="s">
        <v>1310</v>
      </c>
      <c r="P26" s="27">
        <v>6</v>
      </c>
      <c r="Q26" s="27">
        <v>8</v>
      </c>
      <c r="R26" s="73">
        <v>5</v>
      </c>
      <c r="S26" s="27">
        <v>9</v>
      </c>
      <c r="T26" s="27">
        <v>7</v>
      </c>
      <c r="U26" s="27">
        <v>4</v>
      </c>
      <c r="V26" s="27">
        <v>6</v>
      </c>
      <c r="W26" s="27">
        <v>9</v>
      </c>
      <c r="X26" s="27">
        <v>5</v>
      </c>
      <c r="Y26" s="27">
        <v>5</v>
      </c>
      <c r="Z26" s="27">
        <v>6</v>
      </c>
      <c r="AA26" s="27">
        <v>8</v>
      </c>
      <c r="AB26" s="27">
        <v>7</v>
      </c>
      <c r="AC26" s="87" t="s">
        <v>1310</v>
      </c>
      <c r="AD26" s="27">
        <v>9</v>
      </c>
      <c r="AE26" s="27">
        <v>7</v>
      </c>
      <c r="AF26" s="27">
        <v>4</v>
      </c>
      <c r="AG26" s="27">
        <v>8</v>
      </c>
      <c r="AH26" s="27">
        <v>5</v>
      </c>
      <c r="AI26" s="27">
        <v>9</v>
      </c>
      <c r="AJ26" s="27">
        <v>3</v>
      </c>
      <c r="AK26" s="27">
        <v>4</v>
      </c>
      <c r="AL26" s="27">
        <v>8</v>
      </c>
      <c r="AM26" s="26">
        <v>6</v>
      </c>
      <c r="AN26" s="24">
        <v>8</v>
      </c>
      <c r="AO26" s="73">
        <v>6</v>
      </c>
      <c r="AP26" s="27">
        <v>8</v>
      </c>
      <c r="AQ26" s="26">
        <v>2</v>
      </c>
      <c r="AR26" s="25"/>
      <c r="AS26" s="25"/>
    </row>
    <row r="27" spans="1:45" ht="13.5" thickBot="1">
      <c r="A27" s="88" t="s">
        <v>1311</v>
      </c>
      <c r="B27" s="74">
        <f>B26</f>
        <v>2</v>
      </c>
      <c r="C27" s="28">
        <f aca="true" t="shared" si="10" ref="C27:AQ27">C26+B27</f>
        <v>9</v>
      </c>
      <c r="D27" s="28">
        <f t="shared" si="10"/>
        <v>15</v>
      </c>
      <c r="E27" s="28">
        <f t="shared" si="10"/>
        <v>17</v>
      </c>
      <c r="F27" s="28">
        <f t="shared" si="10"/>
        <v>19</v>
      </c>
      <c r="G27" s="28">
        <f t="shared" si="10"/>
        <v>24</v>
      </c>
      <c r="H27" s="28">
        <f t="shared" si="10"/>
        <v>30</v>
      </c>
      <c r="I27" s="28">
        <f t="shared" si="10"/>
        <v>39</v>
      </c>
      <c r="J27" s="28">
        <f t="shared" si="10"/>
        <v>46</v>
      </c>
      <c r="K27" s="28">
        <f t="shared" si="10"/>
        <v>51</v>
      </c>
      <c r="L27" s="28">
        <f t="shared" si="10"/>
        <v>58</v>
      </c>
      <c r="M27" s="28">
        <f t="shared" si="10"/>
        <v>65</v>
      </c>
      <c r="N27" s="28">
        <f t="shared" si="10"/>
        <v>69</v>
      </c>
      <c r="O27" s="88" t="s">
        <v>1311</v>
      </c>
      <c r="P27" s="28">
        <f>P26+N27</f>
        <v>75</v>
      </c>
      <c r="Q27" s="28">
        <f t="shared" si="10"/>
        <v>83</v>
      </c>
      <c r="R27" s="74">
        <f t="shared" si="10"/>
        <v>88</v>
      </c>
      <c r="S27" s="28">
        <f t="shared" si="10"/>
        <v>97</v>
      </c>
      <c r="T27" s="28">
        <f t="shared" si="10"/>
        <v>104</v>
      </c>
      <c r="U27" s="28">
        <f t="shared" si="10"/>
        <v>108</v>
      </c>
      <c r="V27" s="28">
        <f t="shared" si="10"/>
        <v>114</v>
      </c>
      <c r="W27" s="28">
        <f t="shared" si="10"/>
        <v>123</v>
      </c>
      <c r="X27" s="28">
        <f t="shared" si="10"/>
        <v>128</v>
      </c>
      <c r="Y27" s="28">
        <f t="shared" si="10"/>
        <v>133</v>
      </c>
      <c r="Z27" s="28">
        <f t="shared" si="10"/>
        <v>139</v>
      </c>
      <c r="AA27" s="28">
        <f t="shared" si="10"/>
        <v>147</v>
      </c>
      <c r="AB27" s="28">
        <f t="shared" si="10"/>
        <v>154</v>
      </c>
      <c r="AC27" s="88" t="s">
        <v>1311</v>
      </c>
      <c r="AD27" s="28">
        <f>AD26+AB27</f>
        <v>163</v>
      </c>
      <c r="AE27" s="28">
        <f t="shared" si="10"/>
        <v>170</v>
      </c>
      <c r="AF27" s="28">
        <f t="shared" si="10"/>
        <v>174</v>
      </c>
      <c r="AG27" s="28">
        <f t="shared" si="10"/>
        <v>182</v>
      </c>
      <c r="AH27" s="28">
        <f t="shared" si="10"/>
        <v>187</v>
      </c>
      <c r="AI27" s="28">
        <f t="shared" si="10"/>
        <v>196</v>
      </c>
      <c r="AJ27" s="28">
        <f t="shared" si="10"/>
        <v>199</v>
      </c>
      <c r="AK27" s="28">
        <f t="shared" si="10"/>
        <v>203</v>
      </c>
      <c r="AL27" s="28">
        <f t="shared" si="10"/>
        <v>211</v>
      </c>
      <c r="AM27" s="28">
        <f t="shared" si="10"/>
        <v>217</v>
      </c>
      <c r="AN27" s="28">
        <f t="shared" si="10"/>
        <v>225</v>
      </c>
      <c r="AO27" s="28">
        <f t="shared" si="10"/>
        <v>231</v>
      </c>
      <c r="AP27" s="28">
        <f t="shared" si="10"/>
        <v>239</v>
      </c>
      <c r="AQ27" s="28">
        <f t="shared" si="10"/>
        <v>241</v>
      </c>
      <c r="AR27" s="29"/>
      <c r="AS27" s="29"/>
    </row>
    <row r="28" spans="1:256" s="13" customFormat="1" ht="12.75">
      <c r="A28" s="89" t="s">
        <v>1308</v>
      </c>
      <c r="B28" s="75">
        <v>0.01037037037037037</v>
      </c>
      <c r="C28" s="17">
        <v>0.02246527777777778</v>
      </c>
      <c r="D28" s="17">
        <v>0.009652777777777777</v>
      </c>
      <c r="E28" s="17">
        <v>0.0121875</v>
      </c>
      <c r="F28" s="17">
        <v>0.012002314814814815</v>
      </c>
      <c r="G28" s="17">
        <v>0.016793981481481483</v>
      </c>
      <c r="H28" s="17">
        <v>0.02568287037037037</v>
      </c>
      <c r="I28" s="17">
        <v>0.022511574074074073</v>
      </c>
      <c r="J28" s="17">
        <v>0.016793981481481483</v>
      </c>
      <c r="K28" s="17">
        <v>0.019930555555555556</v>
      </c>
      <c r="L28" s="17">
        <v>0.01136574074074074</v>
      </c>
      <c r="M28" s="17">
        <v>0.02496527777777778</v>
      </c>
      <c r="N28" s="17">
        <v>0.008935185185185187</v>
      </c>
      <c r="O28" s="89" t="s">
        <v>1308</v>
      </c>
      <c r="P28" s="17">
        <v>0.021458333333333333</v>
      </c>
      <c r="Q28" s="17">
        <v>0.01383101851851852</v>
      </c>
      <c r="R28" s="75">
        <v>0.010138888888888888</v>
      </c>
      <c r="S28" s="17">
        <v>0.027210648148148147</v>
      </c>
      <c r="T28" s="17">
        <v>0.024375</v>
      </c>
      <c r="U28" s="17">
        <v>0.018194444444444444</v>
      </c>
      <c r="V28" s="17">
        <v>0.018287037037037036</v>
      </c>
      <c r="W28" s="17">
        <v>0.03201388888888889</v>
      </c>
      <c r="X28" s="17">
        <v>0.04496527777777778</v>
      </c>
      <c r="Y28" s="17">
        <v>0.047581018518518516</v>
      </c>
      <c r="Z28" s="17">
        <v>0.020243055555555552</v>
      </c>
      <c r="AA28" s="17">
        <v>0.039699074074074074</v>
      </c>
      <c r="AB28" s="17">
        <v>0.02821759259259259</v>
      </c>
      <c r="AC28" s="89" t="s">
        <v>1308</v>
      </c>
      <c r="AD28" s="17">
        <v>0.012129629629629629</v>
      </c>
      <c r="AE28" s="17">
        <v>0.02082175925925926</v>
      </c>
      <c r="AF28" s="17">
        <v>0.035787037037037034</v>
      </c>
      <c r="AG28" s="17">
        <v>0.016655092592592593</v>
      </c>
      <c r="AH28" s="17">
        <v>0.026747685185185183</v>
      </c>
      <c r="AI28" s="17">
        <v>0.02400462962962963</v>
      </c>
      <c r="AJ28" s="17">
        <v>0.040428240740740744</v>
      </c>
      <c r="AK28" s="17">
        <v>0.022037037037037036</v>
      </c>
      <c r="AL28" s="17">
        <v>0.02836805555555556</v>
      </c>
      <c r="AM28" s="17">
        <v>0.042256944444444444</v>
      </c>
      <c r="AN28" s="117">
        <v>0.028067129629629626</v>
      </c>
      <c r="AO28" s="75">
        <v>0.04774305555555555</v>
      </c>
      <c r="AP28" s="17">
        <v>0.021041666666666667</v>
      </c>
      <c r="AQ28" s="17">
        <v>0.03939814814814815</v>
      </c>
      <c r="AR28" s="118">
        <v>0.013692129629629629</v>
      </c>
      <c r="AS28" s="19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5"/>
    </row>
    <row r="29" spans="1:256" s="13" customFormat="1" ht="13.5" thickBot="1">
      <c r="A29" s="88" t="s">
        <v>1309</v>
      </c>
      <c r="B29" s="76">
        <f>B28</f>
        <v>0.01037037037037037</v>
      </c>
      <c r="C29" s="20">
        <f aca="true" t="shared" si="11" ref="C29:AS29">C28+B29</f>
        <v>0.03283564814814815</v>
      </c>
      <c r="D29" s="20">
        <f t="shared" si="11"/>
        <v>0.04248842592592593</v>
      </c>
      <c r="E29" s="20">
        <f t="shared" si="11"/>
        <v>0.05467592592592593</v>
      </c>
      <c r="F29" s="20">
        <f t="shared" si="11"/>
        <v>0.06667824074074075</v>
      </c>
      <c r="G29" s="20">
        <f t="shared" si="11"/>
        <v>0.08347222222222223</v>
      </c>
      <c r="H29" s="20">
        <f t="shared" si="11"/>
        <v>0.1091550925925926</v>
      </c>
      <c r="I29" s="20">
        <f t="shared" si="11"/>
        <v>0.13166666666666665</v>
      </c>
      <c r="J29" s="20">
        <f t="shared" si="11"/>
        <v>0.14846064814814813</v>
      </c>
      <c r="K29" s="20">
        <f t="shared" si="11"/>
        <v>0.1683912037037037</v>
      </c>
      <c r="L29" s="20">
        <f t="shared" si="11"/>
        <v>0.17975694444444443</v>
      </c>
      <c r="M29" s="20">
        <f t="shared" si="11"/>
        <v>0.2047222222222222</v>
      </c>
      <c r="N29" s="20">
        <f t="shared" si="11"/>
        <v>0.21365740740740738</v>
      </c>
      <c r="O29" s="88" t="s">
        <v>1309</v>
      </c>
      <c r="P29" s="20">
        <f>P28+N29</f>
        <v>0.2351157407407407</v>
      </c>
      <c r="Q29" s="20">
        <f t="shared" si="11"/>
        <v>0.24894675925925924</v>
      </c>
      <c r="R29" s="76">
        <f t="shared" si="11"/>
        <v>0.2590856481481481</v>
      </c>
      <c r="S29" s="20">
        <f t="shared" si="11"/>
        <v>0.28629629629629627</v>
      </c>
      <c r="T29" s="20">
        <f t="shared" si="11"/>
        <v>0.31067129629629625</v>
      </c>
      <c r="U29" s="20">
        <f t="shared" si="11"/>
        <v>0.3288657407407407</v>
      </c>
      <c r="V29" s="20">
        <f t="shared" si="11"/>
        <v>0.34715277777777775</v>
      </c>
      <c r="W29" s="20">
        <f t="shared" si="11"/>
        <v>0.37916666666666665</v>
      </c>
      <c r="X29" s="20">
        <f t="shared" si="11"/>
        <v>0.4241319444444444</v>
      </c>
      <c r="Y29" s="20">
        <f t="shared" si="11"/>
        <v>0.47171296296296295</v>
      </c>
      <c r="Z29" s="20">
        <f t="shared" si="11"/>
        <v>0.4919560185185185</v>
      </c>
      <c r="AA29" s="20">
        <f t="shared" si="11"/>
        <v>0.5316550925925926</v>
      </c>
      <c r="AB29" s="20">
        <f t="shared" si="11"/>
        <v>0.5598726851851852</v>
      </c>
      <c r="AC29" s="88" t="s">
        <v>1309</v>
      </c>
      <c r="AD29" s="20">
        <f>AD28+AB29</f>
        <v>0.5720023148148148</v>
      </c>
      <c r="AE29" s="20">
        <f t="shared" si="11"/>
        <v>0.592824074074074</v>
      </c>
      <c r="AF29" s="20">
        <f t="shared" si="11"/>
        <v>0.628611111111111</v>
      </c>
      <c r="AG29" s="20">
        <f t="shared" si="11"/>
        <v>0.6452662037037036</v>
      </c>
      <c r="AH29" s="20">
        <f t="shared" si="11"/>
        <v>0.6720138888888888</v>
      </c>
      <c r="AI29" s="20">
        <f t="shared" si="11"/>
        <v>0.6960185185185185</v>
      </c>
      <c r="AJ29" s="20">
        <f t="shared" si="11"/>
        <v>0.7364467592592592</v>
      </c>
      <c r="AK29" s="20">
        <f t="shared" si="11"/>
        <v>0.7584837962962963</v>
      </c>
      <c r="AL29" s="20">
        <f t="shared" si="11"/>
        <v>0.7868518518518518</v>
      </c>
      <c r="AM29" s="20">
        <f t="shared" si="11"/>
        <v>0.8291087962962962</v>
      </c>
      <c r="AN29" s="20">
        <f t="shared" si="11"/>
        <v>0.8571759259259258</v>
      </c>
      <c r="AO29" s="20">
        <f t="shared" si="11"/>
        <v>0.9049189814814814</v>
      </c>
      <c r="AP29" s="20">
        <f t="shared" si="11"/>
        <v>0.925960648148148</v>
      </c>
      <c r="AQ29" s="20">
        <f t="shared" si="11"/>
        <v>0.9653587962962962</v>
      </c>
      <c r="AR29" s="66">
        <f t="shared" si="11"/>
        <v>0.9790509259259258</v>
      </c>
      <c r="AS29" s="119">
        <f t="shared" si="11"/>
        <v>0.9790509259259258</v>
      </c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5"/>
    </row>
    <row r="30" spans="1:45" ht="12.75">
      <c r="A30" s="86" t="s">
        <v>1307</v>
      </c>
      <c r="B30" s="7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86" t="s">
        <v>1307</v>
      </c>
      <c r="P30" s="22"/>
      <c r="Q30" s="22"/>
      <c r="R30" s="71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86" t="s">
        <v>1307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71"/>
      <c r="AP30" s="22"/>
      <c r="AQ30" s="22"/>
      <c r="AR30" s="23"/>
      <c r="AS30" s="23">
        <v>9868</v>
      </c>
    </row>
    <row r="31" spans="1:45" ht="12.75">
      <c r="A31" s="90" t="s">
        <v>1306</v>
      </c>
      <c r="B31" s="78">
        <v>10.16</v>
      </c>
      <c r="C31" s="24">
        <v>10.16</v>
      </c>
      <c r="D31" s="24">
        <v>10.16</v>
      </c>
      <c r="E31" s="24">
        <v>10.16</v>
      </c>
      <c r="F31" s="24">
        <v>10.16</v>
      </c>
      <c r="G31" s="24">
        <v>10.16</v>
      </c>
      <c r="H31" s="24">
        <v>10.16</v>
      </c>
      <c r="I31" s="24">
        <v>10.16</v>
      </c>
      <c r="J31" s="24">
        <v>10.16</v>
      </c>
      <c r="K31" s="24">
        <v>10.16</v>
      </c>
      <c r="L31" s="24">
        <v>10.16</v>
      </c>
      <c r="M31" s="24">
        <v>10.16</v>
      </c>
      <c r="N31" s="24">
        <v>10.16</v>
      </c>
      <c r="O31" s="90" t="s">
        <v>1306</v>
      </c>
      <c r="P31" s="24">
        <v>10.16</v>
      </c>
      <c r="Q31" s="24">
        <v>10.16</v>
      </c>
      <c r="R31" s="78">
        <v>10.16</v>
      </c>
      <c r="S31" s="24">
        <v>10.16</v>
      </c>
      <c r="T31" s="24">
        <v>10.16</v>
      </c>
      <c r="U31" s="24">
        <v>10.16</v>
      </c>
      <c r="V31" s="24">
        <v>10.16</v>
      </c>
      <c r="W31" s="24">
        <v>10.16</v>
      </c>
      <c r="X31" s="24">
        <v>10.16</v>
      </c>
      <c r="Y31" s="24">
        <v>10.16</v>
      </c>
      <c r="Z31" s="24">
        <v>10.16</v>
      </c>
      <c r="AA31" s="24">
        <v>10.16</v>
      </c>
      <c r="AB31" s="24">
        <v>10.16</v>
      </c>
      <c r="AC31" s="90" t="s">
        <v>1306</v>
      </c>
      <c r="AD31" s="24">
        <v>10.16</v>
      </c>
      <c r="AE31" s="24">
        <v>10.16</v>
      </c>
      <c r="AF31" s="24">
        <v>10.16</v>
      </c>
      <c r="AG31" s="24">
        <v>10.16</v>
      </c>
      <c r="AH31" s="24">
        <v>10.16</v>
      </c>
      <c r="AI31" s="24">
        <v>10.16</v>
      </c>
      <c r="AJ31" s="24">
        <v>10.16</v>
      </c>
      <c r="AK31" s="24">
        <v>10.16</v>
      </c>
      <c r="AL31" s="24">
        <v>10.16</v>
      </c>
      <c r="AM31" s="24">
        <v>10.16</v>
      </c>
      <c r="AN31" s="24">
        <v>10.16</v>
      </c>
      <c r="AO31" s="78"/>
      <c r="AP31" s="24"/>
      <c r="AQ31" s="24"/>
      <c r="AR31" s="25"/>
      <c r="AS31" s="25">
        <v>10.16</v>
      </c>
    </row>
    <row r="32" spans="1:256" s="13" customFormat="1" ht="12.75">
      <c r="A32" s="87" t="s">
        <v>1316</v>
      </c>
      <c r="B32" s="79">
        <f aca="true" t="shared" si="12" ref="B32:P32">B30*B31/1000</f>
        <v>0</v>
      </c>
      <c r="C32" s="31">
        <f t="shared" si="12"/>
        <v>0</v>
      </c>
      <c r="D32" s="31">
        <f t="shared" si="12"/>
        <v>0</v>
      </c>
      <c r="E32" s="31">
        <f t="shared" si="12"/>
        <v>0</v>
      </c>
      <c r="F32" s="31">
        <f t="shared" si="12"/>
        <v>0</v>
      </c>
      <c r="G32" s="31">
        <f t="shared" si="12"/>
        <v>0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2"/>
        <v>0</v>
      </c>
      <c r="O32" s="87" t="s">
        <v>1316</v>
      </c>
      <c r="P32" s="31">
        <f t="shared" si="12"/>
        <v>0</v>
      </c>
      <c r="Q32" s="31">
        <f aca="true" t="shared" si="13" ref="Q32:AR32">Q30*Q31/1000</f>
        <v>0</v>
      </c>
      <c r="R32" s="31">
        <f t="shared" si="13"/>
        <v>0</v>
      </c>
      <c r="S32" s="31">
        <f t="shared" si="13"/>
        <v>0</v>
      </c>
      <c r="T32" s="31">
        <f t="shared" si="13"/>
        <v>0</v>
      </c>
      <c r="U32" s="31">
        <f t="shared" si="13"/>
        <v>0</v>
      </c>
      <c r="V32" s="31">
        <f t="shared" si="13"/>
        <v>0</v>
      </c>
      <c r="W32" s="31">
        <f t="shared" si="13"/>
        <v>0</v>
      </c>
      <c r="X32" s="31">
        <f t="shared" si="13"/>
        <v>0</v>
      </c>
      <c r="Y32" s="31">
        <f t="shared" si="13"/>
        <v>0</v>
      </c>
      <c r="Z32" s="31">
        <f t="shared" si="13"/>
        <v>0</v>
      </c>
      <c r="AA32" s="31">
        <f t="shared" si="13"/>
        <v>0</v>
      </c>
      <c r="AB32" s="31">
        <f t="shared" si="13"/>
        <v>0</v>
      </c>
      <c r="AC32" s="87" t="s">
        <v>1316</v>
      </c>
      <c r="AD32" s="31">
        <f t="shared" si="13"/>
        <v>0</v>
      </c>
      <c r="AE32" s="31">
        <f t="shared" si="13"/>
        <v>0</v>
      </c>
      <c r="AF32" s="31">
        <f t="shared" si="13"/>
        <v>0</v>
      </c>
      <c r="AG32" s="31">
        <f t="shared" si="13"/>
        <v>0</v>
      </c>
      <c r="AH32" s="31">
        <f t="shared" si="13"/>
        <v>0</v>
      </c>
      <c r="AI32" s="31">
        <f t="shared" si="13"/>
        <v>0</v>
      </c>
      <c r="AJ32" s="31">
        <f t="shared" si="13"/>
        <v>0</v>
      </c>
      <c r="AK32" s="31">
        <f t="shared" si="13"/>
        <v>0</v>
      </c>
      <c r="AL32" s="31">
        <f t="shared" si="13"/>
        <v>0</v>
      </c>
      <c r="AM32" s="31">
        <f t="shared" si="13"/>
        <v>0</v>
      </c>
      <c r="AN32" s="31">
        <f t="shared" si="13"/>
        <v>0</v>
      </c>
      <c r="AO32" s="31">
        <f t="shared" si="13"/>
        <v>0</v>
      </c>
      <c r="AP32" s="31">
        <f t="shared" si="13"/>
        <v>0</v>
      </c>
      <c r="AQ32" s="31">
        <f t="shared" si="13"/>
        <v>0</v>
      </c>
      <c r="AR32" s="32">
        <f t="shared" si="13"/>
        <v>0</v>
      </c>
      <c r="AS32" s="146">
        <f>AS30*AS31/1000</f>
        <v>100.25888</v>
      </c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5"/>
    </row>
    <row r="33" spans="1:256" s="13" customFormat="1" ht="13.5" thickBot="1">
      <c r="A33" s="91" t="s">
        <v>1312</v>
      </c>
      <c r="B33" s="80">
        <f>B32</f>
        <v>0</v>
      </c>
      <c r="C33" s="30">
        <f aca="true" t="shared" si="14" ref="C33:AR33">B33+C32</f>
        <v>0</v>
      </c>
      <c r="D33" s="30">
        <f t="shared" si="14"/>
        <v>0</v>
      </c>
      <c r="E33" s="30">
        <f t="shared" si="14"/>
        <v>0</v>
      </c>
      <c r="F33" s="30">
        <f t="shared" si="14"/>
        <v>0</v>
      </c>
      <c r="G33" s="30">
        <f t="shared" si="14"/>
        <v>0</v>
      </c>
      <c r="H33" s="30">
        <f t="shared" si="14"/>
        <v>0</v>
      </c>
      <c r="I33" s="30">
        <f t="shared" si="14"/>
        <v>0</v>
      </c>
      <c r="J33" s="30">
        <f t="shared" si="14"/>
        <v>0</v>
      </c>
      <c r="K33" s="30">
        <f t="shared" si="14"/>
        <v>0</v>
      </c>
      <c r="L33" s="30">
        <f t="shared" si="14"/>
        <v>0</v>
      </c>
      <c r="M33" s="30">
        <f t="shared" si="14"/>
        <v>0</v>
      </c>
      <c r="N33" s="30">
        <f t="shared" si="14"/>
        <v>0</v>
      </c>
      <c r="O33" s="91" t="s">
        <v>1312</v>
      </c>
      <c r="P33" s="30">
        <f>N33+P32</f>
        <v>0</v>
      </c>
      <c r="Q33" s="30">
        <f t="shared" si="14"/>
        <v>0</v>
      </c>
      <c r="R33" s="80">
        <f t="shared" si="14"/>
        <v>0</v>
      </c>
      <c r="S33" s="30">
        <f t="shared" si="14"/>
        <v>0</v>
      </c>
      <c r="T33" s="30">
        <f t="shared" si="14"/>
        <v>0</v>
      </c>
      <c r="U33" s="30">
        <f t="shared" si="14"/>
        <v>0</v>
      </c>
      <c r="V33" s="30">
        <f t="shared" si="14"/>
        <v>0</v>
      </c>
      <c r="W33" s="30">
        <f t="shared" si="14"/>
        <v>0</v>
      </c>
      <c r="X33" s="30">
        <f t="shared" si="14"/>
        <v>0</v>
      </c>
      <c r="Y33" s="30">
        <f t="shared" si="14"/>
        <v>0</v>
      </c>
      <c r="Z33" s="30">
        <f t="shared" si="14"/>
        <v>0</v>
      </c>
      <c r="AA33" s="30">
        <f t="shared" si="14"/>
        <v>0</v>
      </c>
      <c r="AB33" s="30">
        <f t="shared" si="14"/>
        <v>0</v>
      </c>
      <c r="AC33" s="91" t="s">
        <v>1312</v>
      </c>
      <c r="AD33" s="30">
        <f>AB33+AD32</f>
        <v>0</v>
      </c>
      <c r="AE33" s="30">
        <f t="shared" si="14"/>
        <v>0</v>
      </c>
      <c r="AF33" s="30">
        <f t="shared" si="14"/>
        <v>0</v>
      </c>
      <c r="AG33" s="30">
        <f t="shared" si="14"/>
        <v>0</v>
      </c>
      <c r="AH33" s="30">
        <f t="shared" si="14"/>
        <v>0</v>
      </c>
      <c r="AI33" s="30">
        <f t="shared" si="14"/>
        <v>0</v>
      </c>
      <c r="AJ33" s="30">
        <f t="shared" si="14"/>
        <v>0</v>
      </c>
      <c r="AK33" s="30">
        <f t="shared" si="14"/>
        <v>0</v>
      </c>
      <c r="AL33" s="30">
        <f t="shared" si="14"/>
        <v>0</v>
      </c>
      <c r="AM33" s="30">
        <f t="shared" si="14"/>
        <v>0</v>
      </c>
      <c r="AN33" s="30">
        <f t="shared" si="14"/>
        <v>0</v>
      </c>
      <c r="AO33" s="30">
        <f t="shared" si="14"/>
        <v>0</v>
      </c>
      <c r="AP33" s="30">
        <f t="shared" si="14"/>
        <v>0</v>
      </c>
      <c r="AQ33" s="30">
        <f t="shared" si="14"/>
        <v>0</v>
      </c>
      <c r="AR33" s="21">
        <f t="shared" si="14"/>
        <v>0</v>
      </c>
      <c r="AS33" s="143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5"/>
    </row>
    <row r="34" spans="1:256" s="13" customFormat="1" ht="12.75">
      <c r="A34" s="89" t="s">
        <v>1313</v>
      </c>
      <c r="B34" s="81" t="e">
        <f aca="true" t="shared" si="15" ref="B34:AR34">B28/B32</f>
        <v>#DIV/0!</v>
      </c>
      <c r="C34" s="33" t="e">
        <f t="shared" si="15"/>
        <v>#DIV/0!</v>
      </c>
      <c r="D34" s="33" t="e">
        <f t="shared" si="15"/>
        <v>#DIV/0!</v>
      </c>
      <c r="E34" s="33" t="e">
        <f t="shared" si="15"/>
        <v>#DIV/0!</v>
      </c>
      <c r="F34" s="33" t="e">
        <f t="shared" si="15"/>
        <v>#DIV/0!</v>
      </c>
      <c r="G34" s="33" t="e">
        <f t="shared" si="15"/>
        <v>#DIV/0!</v>
      </c>
      <c r="H34" s="33" t="e">
        <f t="shared" si="15"/>
        <v>#DIV/0!</v>
      </c>
      <c r="I34" s="33" t="e">
        <f t="shared" si="15"/>
        <v>#DIV/0!</v>
      </c>
      <c r="J34" s="33" t="e">
        <f t="shared" si="15"/>
        <v>#DIV/0!</v>
      </c>
      <c r="K34" s="33" t="e">
        <f t="shared" si="15"/>
        <v>#DIV/0!</v>
      </c>
      <c r="L34" s="33" t="e">
        <f t="shared" si="15"/>
        <v>#DIV/0!</v>
      </c>
      <c r="M34" s="33" t="e">
        <f t="shared" si="15"/>
        <v>#DIV/0!</v>
      </c>
      <c r="N34" s="33" t="e">
        <f t="shared" si="15"/>
        <v>#DIV/0!</v>
      </c>
      <c r="O34" s="89" t="s">
        <v>1313</v>
      </c>
      <c r="P34" s="33" t="e">
        <f t="shared" si="15"/>
        <v>#DIV/0!</v>
      </c>
      <c r="Q34" s="33" t="e">
        <f t="shared" si="15"/>
        <v>#DIV/0!</v>
      </c>
      <c r="R34" s="81" t="e">
        <f t="shared" si="15"/>
        <v>#DIV/0!</v>
      </c>
      <c r="S34" s="33" t="e">
        <f t="shared" si="15"/>
        <v>#DIV/0!</v>
      </c>
      <c r="T34" s="33" t="e">
        <f t="shared" si="15"/>
        <v>#DIV/0!</v>
      </c>
      <c r="U34" s="33" t="e">
        <f t="shared" si="15"/>
        <v>#DIV/0!</v>
      </c>
      <c r="V34" s="33" t="e">
        <f t="shared" si="15"/>
        <v>#DIV/0!</v>
      </c>
      <c r="W34" s="33" t="e">
        <f t="shared" si="15"/>
        <v>#DIV/0!</v>
      </c>
      <c r="X34" s="33" t="e">
        <f t="shared" si="15"/>
        <v>#DIV/0!</v>
      </c>
      <c r="Y34" s="33" t="e">
        <f t="shared" si="15"/>
        <v>#DIV/0!</v>
      </c>
      <c r="Z34" s="33" t="e">
        <f t="shared" si="15"/>
        <v>#DIV/0!</v>
      </c>
      <c r="AA34" s="33" t="e">
        <f t="shared" si="15"/>
        <v>#DIV/0!</v>
      </c>
      <c r="AB34" s="33" t="e">
        <f t="shared" si="15"/>
        <v>#DIV/0!</v>
      </c>
      <c r="AC34" s="89" t="s">
        <v>1313</v>
      </c>
      <c r="AD34" s="33" t="e">
        <f t="shared" si="15"/>
        <v>#DIV/0!</v>
      </c>
      <c r="AE34" s="33" t="e">
        <f t="shared" si="15"/>
        <v>#DIV/0!</v>
      </c>
      <c r="AF34" s="33" t="e">
        <f t="shared" si="15"/>
        <v>#DIV/0!</v>
      </c>
      <c r="AG34" s="33" t="e">
        <f t="shared" si="15"/>
        <v>#DIV/0!</v>
      </c>
      <c r="AH34" s="33" t="e">
        <f t="shared" si="15"/>
        <v>#DIV/0!</v>
      </c>
      <c r="AI34" s="33" t="e">
        <f t="shared" si="15"/>
        <v>#DIV/0!</v>
      </c>
      <c r="AJ34" s="33" t="e">
        <f t="shared" si="15"/>
        <v>#DIV/0!</v>
      </c>
      <c r="AK34" s="33" t="e">
        <f t="shared" si="15"/>
        <v>#DIV/0!</v>
      </c>
      <c r="AL34" s="33" t="e">
        <f t="shared" si="15"/>
        <v>#DIV/0!</v>
      </c>
      <c r="AM34" s="33" t="e">
        <f t="shared" si="15"/>
        <v>#DIV/0!</v>
      </c>
      <c r="AN34" s="33" t="e">
        <f t="shared" si="15"/>
        <v>#DIV/0!</v>
      </c>
      <c r="AO34" s="33" t="e">
        <f t="shared" si="15"/>
        <v>#DIV/0!</v>
      </c>
      <c r="AP34" s="33" t="e">
        <f t="shared" si="15"/>
        <v>#DIV/0!</v>
      </c>
      <c r="AQ34" s="33" t="e">
        <f t="shared" si="15"/>
        <v>#DIV/0!</v>
      </c>
      <c r="AR34" s="69" t="e">
        <f t="shared" si="15"/>
        <v>#DIV/0!</v>
      </c>
      <c r="AS34" s="147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45" ht="13.5" thickBot="1">
      <c r="A35" s="88" t="s">
        <v>1314</v>
      </c>
      <c r="B35" s="82" t="e">
        <f>B29/B33</f>
        <v>#DIV/0!</v>
      </c>
      <c r="C35" s="34" t="e">
        <f aca="true" t="shared" si="16" ref="C35:AM35">C29/C33</f>
        <v>#DIV/0!</v>
      </c>
      <c r="D35" s="34" t="e">
        <f t="shared" si="16"/>
        <v>#DIV/0!</v>
      </c>
      <c r="E35" s="34" t="e">
        <f t="shared" si="16"/>
        <v>#DIV/0!</v>
      </c>
      <c r="F35" s="34" t="e">
        <f t="shared" si="16"/>
        <v>#DIV/0!</v>
      </c>
      <c r="G35" s="34" t="e">
        <f t="shared" si="16"/>
        <v>#DIV/0!</v>
      </c>
      <c r="H35" s="34" t="e">
        <f t="shared" si="16"/>
        <v>#DIV/0!</v>
      </c>
      <c r="I35" s="34" t="e">
        <f t="shared" si="16"/>
        <v>#DIV/0!</v>
      </c>
      <c r="J35" s="34" t="e">
        <f t="shared" si="16"/>
        <v>#DIV/0!</v>
      </c>
      <c r="K35" s="34" t="e">
        <f t="shared" si="16"/>
        <v>#DIV/0!</v>
      </c>
      <c r="L35" s="34" t="e">
        <f t="shared" si="16"/>
        <v>#DIV/0!</v>
      </c>
      <c r="M35" s="34" t="e">
        <f t="shared" si="16"/>
        <v>#DIV/0!</v>
      </c>
      <c r="N35" s="34" t="e">
        <f t="shared" si="16"/>
        <v>#DIV/0!</v>
      </c>
      <c r="O35" s="88" t="s">
        <v>1314</v>
      </c>
      <c r="P35" s="34" t="e">
        <f t="shared" si="16"/>
        <v>#DIV/0!</v>
      </c>
      <c r="Q35" s="34" t="e">
        <f t="shared" si="16"/>
        <v>#DIV/0!</v>
      </c>
      <c r="R35" s="82" t="e">
        <f t="shared" si="16"/>
        <v>#DIV/0!</v>
      </c>
      <c r="S35" s="34" t="e">
        <f t="shared" si="16"/>
        <v>#DIV/0!</v>
      </c>
      <c r="T35" s="34" t="e">
        <f t="shared" si="16"/>
        <v>#DIV/0!</v>
      </c>
      <c r="U35" s="34" t="e">
        <f t="shared" si="16"/>
        <v>#DIV/0!</v>
      </c>
      <c r="V35" s="34" t="e">
        <f t="shared" si="16"/>
        <v>#DIV/0!</v>
      </c>
      <c r="W35" s="34" t="e">
        <f t="shared" si="16"/>
        <v>#DIV/0!</v>
      </c>
      <c r="X35" s="34" t="e">
        <f t="shared" si="16"/>
        <v>#DIV/0!</v>
      </c>
      <c r="Y35" s="34" t="e">
        <f t="shared" si="16"/>
        <v>#DIV/0!</v>
      </c>
      <c r="Z35" s="34" t="e">
        <f t="shared" si="16"/>
        <v>#DIV/0!</v>
      </c>
      <c r="AA35" s="34" t="e">
        <f t="shared" si="16"/>
        <v>#DIV/0!</v>
      </c>
      <c r="AB35" s="34" t="e">
        <f t="shared" si="16"/>
        <v>#DIV/0!</v>
      </c>
      <c r="AC35" s="88" t="s">
        <v>1314</v>
      </c>
      <c r="AD35" s="34" t="e">
        <f t="shared" si="16"/>
        <v>#DIV/0!</v>
      </c>
      <c r="AE35" s="34" t="e">
        <f t="shared" si="16"/>
        <v>#DIV/0!</v>
      </c>
      <c r="AF35" s="34" t="e">
        <f t="shared" si="16"/>
        <v>#DIV/0!</v>
      </c>
      <c r="AG35" s="34" t="e">
        <f t="shared" si="16"/>
        <v>#DIV/0!</v>
      </c>
      <c r="AH35" s="34" t="e">
        <f t="shared" si="16"/>
        <v>#DIV/0!</v>
      </c>
      <c r="AI35" s="34" t="e">
        <f t="shared" si="16"/>
        <v>#DIV/0!</v>
      </c>
      <c r="AJ35" s="34" t="e">
        <f t="shared" si="16"/>
        <v>#DIV/0!</v>
      </c>
      <c r="AK35" s="34" t="e">
        <f t="shared" si="16"/>
        <v>#DIV/0!</v>
      </c>
      <c r="AL35" s="34" t="e">
        <f t="shared" si="16"/>
        <v>#DIV/0!</v>
      </c>
      <c r="AM35" s="34" t="e">
        <f t="shared" si="16"/>
        <v>#DIV/0!</v>
      </c>
      <c r="AN35" s="34" t="e">
        <f>AN29/AN33</f>
        <v>#DIV/0!</v>
      </c>
      <c r="AO35" s="34" t="e">
        <f>AO29/AO33</f>
        <v>#DIV/0!</v>
      </c>
      <c r="AP35" s="34" t="e">
        <f>AP29/AP33</f>
        <v>#DIV/0!</v>
      </c>
      <c r="AQ35" s="34" t="e">
        <f>AQ29/AQ33</f>
        <v>#DIV/0!</v>
      </c>
      <c r="AR35" s="70" t="e">
        <f>AR29/AR33</f>
        <v>#DIV/0!</v>
      </c>
      <c r="AS35" s="148"/>
    </row>
    <row r="36" spans="1:256" s="57" customFormat="1" ht="12.75">
      <c r="A36" s="92" t="s">
        <v>1319</v>
      </c>
      <c r="B36" s="83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92" t="s">
        <v>1319</v>
      </c>
      <c r="P36" s="59"/>
      <c r="Q36" s="59"/>
      <c r="R36" s="83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92" t="s">
        <v>1319</v>
      </c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83"/>
      <c r="AP36" s="59"/>
      <c r="AQ36" s="59"/>
      <c r="AR36" s="62"/>
      <c r="AS36" s="62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57" customFormat="1" ht="12.75">
      <c r="A37" s="93" t="s">
        <v>1320</v>
      </c>
      <c r="B37" s="8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93" t="s">
        <v>1320</v>
      </c>
      <c r="P37" s="64"/>
      <c r="Q37" s="96"/>
      <c r="R37" s="8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93" t="s">
        <v>1320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116"/>
      <c r="AO37" s="84"/>
      <c r="AP37" s="64"/>
      <c r="AQ37" s="64"/>
      <c r="AR37" s="68"/>
      <c r="AS37" s="68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13" customFormat="1" ht="12.75">
      <c r="A38" s="87" t="s">
        <v>1317</v>
      </c>
      <c r="B38" s="79">
        <v>1.868</v>
      </c>
      <c r="C38" s="31">
        <v>1.488</v>
      </c>
      <c r="D38" s="31">
        <v>0.82</v>
      </c>
      <c r="E38" s="31">
        <v>1.2</v>
      </c>
      <c r="F38" s="31">
        <v>1.388</v>
      </c>
      <c r="G38" s="31">
        <v>1.316</v>
      </c>
      <c r="H38" s="31">
        <v>2.256</v>
      </c>
      <c r="I38" s="31">
        <v>1.76</v>
      </c>
      <c r="J38" s="31">
        <v>1.924</v>
      </c>
      <c r="K38" s="31">
        <v>2.616</v>
      </c>
      <c r="L38" s="31">
        <v>1.648</v>
      </c>
      <c r="M38" s="31">
        <v>3.52</v>
      </c>
      <c r="N38" s="31">
        <v>1.112</v>
      </c>
      <c r="O38" s="87" t="s">
        <v>1317</v>
      </c>
      <c r="P38" s="31">
        <v>2.244</v>
      </c>
      <c r="Q38" s="31">
        <v>1.416</v>
      </c>
      <c r="R38" s="79">
        <v>1.192</v>
      </c>
      <c r="S38" s="31">
        <v>2.372</v>
      </c>
      <c r="T38" s="31">
        <v>2.132</v>
      </c>
      <c r="U38" s="31">
        <v>0.984</v>
      </c>
      <c r="V38" s="31">
        <v>1.388</v>
      </c>
      <c r="W38" s="31">
        <v>2.68</v>
      </c>
      <c r="X38" s="31">
        <v>3.276</v>
      </c>
      <c r="Y38" s="31">
        <v>2</v>
      </c>
      <c r="Z38" s="31">
        <v>1.564</v>
      </c>
      <c r="AA38" s="31">
        <v>2.56</v>
      </c>
      <c r="AB38" s="31">
        <v>2.188</v>
      </c>
      <c r="AC38" s="87" t="s">
        <v>1317</v>
      </c>
      <c r="AD38" s="31">
        <v>0.82</v>
      </c>
      <c r="AE38" s="31">
        <v>1.816</v>
      </c>
      <c r="AF38" s="31">
        <v>2.108</v>
      </c>
      <c r="AG38" s="31">
        <v>1.332</v>
      </c>
      <c r="AH38" s="31">
        <v>2.304</v>
      </c>
      <c r="AI38" s="31">
        <v>2.028</v>
      </c>
      <c r="AJ38" s="31">
        <v>2.364</v>
      </c>
      <c r="AK38" s="31">
        <v>1.236</v>
      </c>
      <c r="AL38" s="31">
        <v>2.244</v>
      </c>
      <c r="AM38" s="31">
        <v>3.412</v>
      </c>
      <c r="AN38" s="31">
        <v>2.772</v>
      </c>
      <c r="AO38" s="79">
        <v>4.712</v>
      </c>
      <c r="AP38" s="31">
        <v>2.24</v>
      </c>
      <c r="AQ38" s="31">
        <v>4.476</v>
      </c>
      <c r="AR38" s="32">
        <v>1.292</v>
      </c>
      <c r="AS38" s="67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45" ht="13.5" thickBot="1">
      <c r="A39" s="91" t="s">
        <v>1318</v>
      </c>
      <c r="B39" s="85">
        <f>B38</f>
        <v>1.868</v>
      </c>
      <c r="C39" s="65">
        <f aca="true" t="shared" si="17" ref="C39:AR39">B39+C38</f>
        <v>3.356</v>
      </c>
      <c r="D39" s="65">
        <f t="shared" si="17"/>
        <v>4.176</v>
      </c>
      <c r="E39" s="65">
        <f t="shared" si="17"/>
        <v>5.376</v>
      </c>
      <c r="F39" s="65">
        <f t="shared" si="17"/>
        <v>6.764</v>
      </c>
      <c r="G39" s="65">
        <f t="shared" si="17"/>
        <v>8.08</v>
      </c>
      <c r="H39" s="65">
        <f t="shared" si="17"/>
        <v>10.336</v>
      </c>
      <c r="I39" s="65">
        <f t="shared" si="17"/>
        <v>12.096</v>
      </c>
      <c r="J39" s="65">
        <f t="shared" si="17"/>
        <v>14.02</v>
      </c>
      <c r="K39" s="65">
        <f t="shared" si="17"/>
        <v>16.636</v>
      </c>
      <c r="L39" s="65">
        <f t="shared" si="17"/>
        <v>18.284</v>
      </c>
      <c r="M39" s="65">
        <f t="shared" si="17"/>
        <v>21.804</v>
      </c>
      <c r="N39" s="65">
        <f t="shared" si="17"/>
        <v>22.915999999999997</v>
      </c>
      <c r="O39" s="91" t="s">
        <v>1318</v>
      </c>
      <c r="P39" s="65">
        <f>N39+P38</f>
        <v>25.159999999999997</v>
      </c>
      <c r="Q39" s="65">
        <f t="shared" si="17"/>
        <v>26.575999999999997</v>
      </c>
      <c r="R39" s="65">
        <f t="shared" si="17"/>
        <v>27.767999999999997</v>
      </c>
      <c r="S39" s="65">
        <f t="shared" si="17"/>
        <v>30.139999999999997</v>
      </c>
      <c r="T39" s="65">
        <f t="shared" si="17"/>
        <v>32.272</v>
      </c>
      <c r="U39" s="65">
        <f t="shared" si="17"/>
        <v>33.256</v>
      </c>
      <c r="V39" s="65">
        <f t="shared" si="17"/>
        <v>34.644</v>
      </c>
      <c r="W39" s="65">
        <f t="shared" si="17"/>
        <v>37.324</v>
      </c>
      <c r="X39" s="65">
        <f t="shared" si="17"/>
        <v>40.599999999999994</v>
      </c>
      <c r="Y39" s="65">
        <f t="shared" si="17"/>
        <v>42.599999999999994</v>
      </c>
      <c r="Z39" s="65">
        <f t="shared" si="17"/>
        <v>44.163999999999994</v>
      </c>
      <c r="AA39" s="65">
        <f t="shared" si="17"/>
        <v>46.724</v>
      </c>
      <c r="AB39" s="65">
        <f t="shared" si="17"/>
        <v>48.912</v>
      </c>
      <c r="AC39" s="91" t="s">
        <v>1318</v>
      </c>
      <c r="AD39" s="65">
        <f>AB39+AD38</f>
        <v>49.732</v>
      </c>
      <c r="AE39" s="65">
        <f t="shared" si="17"/>
        <v>51.548</v>
      </c>
      <c r="AF39" s="65">
        <f t="shared" si="17"/>
        <v>53.656</v>
      </c>
      <c r="AG39" s="65">
        <f t="shared" si="17"/>
        <v>54.988</v>
      </c>
      <c r="AH39" s="65">
        <f t="shared" si="17"/>
        <v>57.292</v>
      </c>
      <c r="AI39" s="65">
        <f t="shared" si="17"/>
        <v>59.32</v>
      </c>
      <c r="AJ39" s="65">
        <f t="shared" si="17"/>
        <v>61.684</v>
      </c>
      <c r="AK39" s="65">
        <f t="shared" si="17"/>
        <v>62.919999999999995</v>
      </c>
      <c r="AL39" s="65">
        <f t="shared" si="17"/>
        <v>65.164</v>
      </c>
      <c r="AM39" s="65">
        <f t="shared" si="17"/>
        <v>68.57600000000001</v>
      </c>
      <c r="AN39" s="65">
        <f t="shared" si="17"/>
        <v>71.34800000000001</v>
      </c>
      <c r="AO39" s="65">
        <f t="shared" si="17"/>
        <v>76.06000000000002</v>
      </c>
      <c r="AP39" s="65">
        <f t="shared" si="17"/>
        <v>78.30000000000001</v>
      </c>
      <c r="AQ39" s="65">
        <f t="shared" si="17"/>
        <v>82.77600000000001</v>
      </c>
      <c r="AR39" s="99">
        <f t="shared" si="17"/>
        <v>84.06800000000001</v>
      </c>
      <c r="AS39" s="145">
        <f>AR39</f>
        <v>84.06800000000001</v>
      </c>
    </row>
    <row r="40" spans="1:45" ht="12.75">
      <c r="A40" s="89" t="s">
        <v>1313</v>
      </c>
      <c r="B40" s="140">
        <v>0.005543981481481482</v>
      </c>
      <c r="C40" s="141">
        <v>0.015092592592592593</v>
      </c>
      <c r="D40" s="141">
        <v>0.011770833333333333</v>
      </c>
      <c r="E40" s="141">
        <v>0.010150462962962964</v>
      </c>
      <c r="F40" s="141">
        <v>0.008645833333333333</v>
      </c>
      <c r="G40" s="141">
        <v>0.01275462962962963</v>
      </c>
      <c r="H40" s="141">
        <v>0.011377314814814814</v>
      </c>
      <c r="I40" s="141">
        <v>0.012789351851851852</v>
      </c>
      <c r="J40" s="141">
        <v>0.008726851851851852</v>
      </c>
      <c r="K40" s="141">
        <v>0.0076157407407407415</v>
      </c>
      <c r="L40" s="141">
        <v>0.006886574074074074</v>
      </c>
      <c r="M40" s="141">
        <v>0.007083333333333333</v>
      </c>
      <c r="N40" s="141">
        <v>0.008032407407407407</v>
      </c>
      <c r="O40" s="89" t="s">
        <v>1313</v>
      </c>
      <c r="P40" s="141">
        <v>0.009560185185185185</v>
      </c>
      <c r="Q40" s="141">
        <v>0.009756944444444445</v>
      </c>
      <c r="R40" s="141">
        <v>0.00849537037037037</v>
      </c>
      <c r="S40" s="141">
        <v>0.011469907407407408</v>
      </c>
      <c r="T40" s="141">
        <v>0.011423611111111112</v>
      </c>
      <c r="U40" s="141">
        <v>0.018483796296296297</v>
      </c>
      <c r="V40" s="141">
        <v>0.013171296296296294</v>
      </c>
      <c r="W40" s="141">
        <v>0.011944444444444445</v>
      </c>
      <c r="X40" s="141">
        <v>0.013715277777777778</v>
      </c>
      <c r="Y40" s="141">
        <v>0.02378472222222222</v>
      </c>
      <c r="Z40" s="141">
        <v>0.012939814814814814</v>
      </c>
      <c r="AA40" s="141">
        <v>0.015497685185185186</v>
      </c>
      <c r="AB40" s="141">
        <v>0.01289351851851852</v>
      </c>
      <c r="AC40" s="89" t="s">
        <v>1313</v>
      </c>
      <c r="AD40" s="141">
        <v>0.014791666666666668</v>
      </c>
      <c r="AE40" s="141">
        <v>0.011458333333333334</v>
      </c>
      <c r="AF40" s="141">
        <v>0.016967592592592593</v>
      </c>
      <c r="AG40" s="141">
        <v>0.0125</v>
      </c>
      <c r="AH40" s="141">
        <v>0.011608796296296296</v>
      </c>
      <c r="AI40" s="141">
        <v>0.011828703703703704</v>
      </c>
      <c r="AJ40" s="141">
        <v>0.01709490740740741</v>
      </c>
      <c r="AK40" s="141">
        <v>0.017824074074074076</v>
      </c>
      <c r="AL40" s="141">
        <v>0.012638888888888889</v>
      </c>
      <c r="AM40" s="141">
        <v>0.01238425925925926</v>
      </c>
      <c r="AN40" s="141">
        <v>0.010115740740740741</v>
      </c>
      <c r="AO40" s="141">
        <v>0.010127314814814815</v>
      </c>
      <c r="AP40" s="141">
        <v>0.009386574074074075</v>
      </c>
      <c r="AQ40" s="141">
        <v>0.008796296296296297</v>
      </c>
      <c r="AR40" s="142">
        <v>0.010590277777777777</v>
      </c>
      <c r="AS40" s="144">
        <v>0.011643518518518518</v>
      </c>
    </row>
    <row r="41" spans="1:45" ht="13.5" thickBot="1">
      <c r="A41" s="88" t="s">
        <v>1314</v>
      </c>
      <c r="B41" s="82">
        <f>B29/B39</f>
        <v>0.005551590134031247</v>
      </c>
      <c r="C41" s="34">
        <f aca="true" t="shared" si="18" ref="C41:AR41">C29/C39</f>
        <v>0.009784162141879663</v>
      </c>
      <c r="D41" s="34">
        <f t="shared" si="18"/>
        <v>0.010174431495671918</v>
      </c>
      <c r="E41" s="34">
        <f t="shared" si="18"/>
        <v>0.010170373126102293</v>
      </c>
      <c r="F41" s="34">
        <f t="shared" si="18"/>
        <v>0.009857812055106555</v>
      </c>
      <c r="G41" s="34">
        <f t="shared" si="18"/>
        <v>0.010330720572057205</v>
      </c>
      <c r="H41" s="34">
        <f t="shared" si="18"/>
        <v>0.01056067072296755</v>
      </c>
      <c r="I41" s="34">
        <f t="shared" si="18"/>
        <v>0.010885141093474425</v>
      </c>
      <c r="J41" s="34">
        <f t="shared" si="18"/>
        <v>0.010589204575474189</v>
      </c>
      <c r="K41" s="34">
        <f t="shared" si="18"/>
        <v>0.01012209688048231</v>
      </c>
      <c r="L41" s="34">
        <f t="shared" si="18"/>
        <v>0.009831379591142225</v>
      </c>
      <c r="M41" s="34">
        <f t="shared" si="18"/>
        <v>0.009389204834994598</v>
      </c>
      <c r="N41" s="34">
        <f t="shared" si="18"/>
        <v>0.009323503552426575</v>
      </c>
      <c r="O41" s="88" t="s">
        <v>1314</v>
      </c>
      <c r="P41" s="34">
        <f t="shared" si="18"/>
        <v>0.009344822763940412</v>
      </c>
      <c r="Q41" s="34">
        <f t="shared" si="18"/>
        <v>0.009367352470622339</v>
      </c>
      <c r="R41" s="34">
        <f t="shared" si="18"/>
        <v>0.009330367622736537</v>
      </c>
      <c r="S41" s="34">
        <f t="shared" si="18"/>
        <v>0.009498881761655484</v>
      </c>
      <c r="T41" s="34">
        <f t="shared" si="18"/>
        <v>0.009626651471749388</v>
      </c>
      <c r="U41" s="34">
        <f t="shared" si="18"/>
        <v>0.009888914503871202</v>
      </c>
      <c r="V41" s="34">
        <f t="shared" si="18"/>
        <v>0.010020574349895445</v>
      </c>
      <c r="W41" s="34">
        <f t="shared" si="18"/>
        <v>0.010158789697424356</v>
      </c>
      <c r="X41" s="34">
        <f t="shared" si="18"/>
        <v>0.010446599616858239</v>
      </c>
      <c r="Y41" s="34">
        <f t="shared" si="18"/>
        <v>0.011073074247956878</v>
      </c>
      <c r="Z41" s="34">
        <f t="shared" si="18"/>
        <v>0.011139299395854509</v>
      </c>
      <c r="AA41" s="34">
        <f t="shared" si="18"/>
        <v>0.011378629667678122</v>
      </c>
      <c r="AB41" s="34">
        <f t="shared" si="18"/>
        <v>0.011446530200874739</v>
      </c>
      <c r="AC41" s="88" t="s">
        <v>1314</v>
      </c>
      <c r="AD41" s="34">
        <f t="shared" si="18"/>
        <v>0.011501695383552136</v>
      </c>
      <c r="AE41" s="34">
        <f t="shared" si="18"/>
        <v>0.011500428223676456</v>
      </c>
      <c r="AF41" s="34">
        <f t="shared" si="18"/>
        <v>0.011715579079899938</v>
      </c>
      <c r="AG41" s="34">
        <f t="shared" si="18"/>
        <v>0.011734673086922666</v>
      </c>
      <c r="AH41" s="34">
        <f t="shared" si="18"/>
        <v>0.011729628724584388</v>
      </c>
      <c r="AI41" s="34">
        <f t="shared" si="18"/>
        <v>0.011733285881970978</v>
      </c>
      <c r="AJ41" s="34">
        <f t="shared" si="18"/>
        <v>0.01193902404609395</v>
      </c>
      <c r="AK41" s="34">
        <f t="shared" si="18"/>
        <v>0.012054732935414755</v>
      </c>
      <c r="AL41" s="34">
        <f t="shared" si="18"/>
        <v>0.012074947085075376</v>
      </c>
      <c r="AM41" s="34">
        <f t="shared" si="18"/>
        <v>0.012090363921726204</v>
      </c>
      <c r="AN41" s="34">
        <f t="shared" si="18"/>
        <v>0.012014014771625352</v>
      </c>
      <c r="AO41" s="34">
        <f t="shared" si="18"/>
        <v>0.011897435991079165</v>
      </c>
      <c r="AP41" s="34">
        <f t="shared" si="18"/>
        <v>0.011825806489759233</v>
      </c>
      <c r="AQ41" s="34">
        <f t="shared" si="18"/>
        <v>0.01166230303827554</v>
      </c>
      <c r="AR41" s="34">
        <f t="shared" si="18"/>
        <v>0.011645940499666052</v>
      </c>
      <c r="AS41" s="114">
        <f>AS29/AS39</f>
        <v>0.011645940499666052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9"/>
  <sheetViews>
    <sheetView workbookViewId="0" topLeftCell="AC16">
      <selection activeCell="A25" sqref="A25"/>
    </sheetView>
  </sheetViews>
  <sheetFormatPr defaultColWidth="9.140625" defaultRowHeight="15"/>
  <cols>
    <col min="1" max="1" width="17.421875" style="11" customWidth="1"/>
    <col min="2" max="27" width="7.7109375" style="12" customWidth="1"/>
    <col min="28" max="43" width="6.8515625" style="12" customWidth="1"/>
    <col min="44" max="16384" width="9.00390625" style="12" customWidth="1"/>
  </cols>
  <sheetData>
    <row r="1" ht="12.75">
      <c r="A1" s="13" t="s">
        <v>1321</v>
      </c>
    </row>
    <row r="2" ht="13.5" thickBot="1"/>
    <row r="3" spans="1:38" ht="12.75">
      <c r="A3" s="86" t="s">
        <v>1303</v>
      </c>
      <c r="B3" s="71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2">
        <v>12</v>
      </c>
      <c r="N3" s="22">
        <v>13</v>
      </c>
      <c r="O3" s="22">
        <v>14</v>
      </c>
      <c r="P3" s="35">
        <v>15</v>
      </c>
      <c r="Q3" s="46">
        <v>16</v>
      </c>
      <c r="R3" s="22">
        <v>17</v>
      </c>
      <c r="S3" s="22">
        <v>18</v>
      </c>
      <c r="T3" s="22">
        <v>19</v>
      </c>
      <c r="U3" s="22">
        <v>20</v>
      </c>
      <c r="V3" s="22">
        <v>21</v>
      </c>
      <c r="W3" s="22">
        <v>22</v>
      </c>
      <c r="X3" s="22">
        <v>23</v>
      </c>
      <c r="Y3" s="22">
        <v>24</v>
      </c>
      <c r="Z3" s="22">
        <v>25</v>
      </c>
      <c r="AA3" s="22">
        <v>26</v>
      </c>
      <c r="AB3" s="22">
        <v>27</v>
      </c>
      <c r="AC3" s="22">
        <v>28</v>
      </c>
      <c r="AD3" s="22">
        <v>29</v>
      </c>
      <c r="AE3" s="22">
        <v>30</v>
      </c>
      <c r="AF3" s="22">
        <v>31</v>
      </c>
      <c r="AG3" s="22">
        <v>32</v>
      </c>
      <c r="AH3" s="22">
        <v>33</v>
      </c>
      <c r="AI3" s="22">
        <v>34</v>
      </c>
      <c r="AJ3" s="22">
        <v>35</v>
      </c>
      <c r="AK3" s="35">
        <v>36</v>
      </c>
      <c r="AL3" s="100"/>
    </row>
    <row r="4" spans="1:38" ht="12.75">
      <c r="A4" s="87" t="s">
        <v>1304</v>
      </c>
      <c r="B4" s="72">
        <v>34</v>
      </c>
      <c r="C4" s="26">
        <v>68</v>
      </c>
      <c r="D4" s="26">
        <v>83</v>
      </c>
      <c r="E4" s="26">
        <v>67</v>
      </c>
      <c r="F4" s="26">
        <v>86</v>
      </c>
      <c r="G4" s="26">
        <v>65</v>
      </c>
      <c r="H4" s="26">
        <v>80</v>
      </c>
      <c r="I4" s="26">
        <v>31</v>
      </c>
      <c r="J4" s="26">
        <v>45</v>
      </c>
      <c r="K4" s="26">
        <v>43</v>
      </c>
      <c r="L4" s="26">
        <v>56</v>
      </c>
      <c r="M4" s="26">
        <v>91</v>
      </c>
      <c r="N4" s="26">
        <v>82</v>
      </c>
      <c r="O4" s="26">
        <v>46</v>
      </c>
      <c r="P4" s="36">
        <v>70</v>
      </c>
      <c r="Q4" s="47">
        <v>90</v>
      </c>
      <c r="R4" s="26">
        <v>71</v>
      </c>
      <c r="S4" s="26">
        <v>81</v>
      </c>
      <c r="T4" s="26">
        <v>61</v>
      </c>
      <c r="U4" s="26">
        <v>51</v>
      </c>
      <c r="V4" s="26">
        <v>50</v>
      </c>
      <c r="W4" s="26">
        <v>93</v>
      </c>
      <c r="X4" s="26">
        <v>60</v>
      </c>
      <c r="Y4" s="26">
        <v>41</v>
      </c>
      <c r="Z4" s="26">
        <v>74</v>
      </c>
      <c r="AA4" s="26">
        <v>92</v>
      </c>
      <c r="AB4" s="26">
        <v>53</v>
      </c>
      <c r="AC4" s="26">
        <v>84</v>
      </c>
      <c r="AD4" s="26">
        <v>64</v>
      </c>
      <c r="AE4" s="26">
        <v>40</v>
      </c>
      <c r="AF4" s="26">
        <v>76</v>
      </c>
      <c r="AG4" s="26">
        <v>72</v>
      </c>
      <c r="AH4" s="26">
        <v>20</v>
      </c>
      <c r="AI4" s="26">
        <v>21</v>
      </c>
      <c r="AJ4" s="26">
        <v>32</v>
      </c>
      <c r="AK4" s="36" t="s">
        <v>1980</v>
      </c>
      <c r="AL4" s="115" t="s">
        <v>1305</v>
      </c>
    </row>
    <row r="5" spans="1:38" ht="12.75">
      <c r="A5" s="87" t="s">
        <v>1310</v>
      </c>
      <c r="B5" s="73">
        <v>3</v>
      </c>
      <c r="C5" s="27">
        <v>6</v>
      </c>
      <c r="D5" s="27">
        <v>8</v>
      </c>
      <c r="E5" s="27">
        <v>6</v>
      </c>
      <c r="F5" s="27">
        <v>8</v>
      </c>
      <c r="G5" s="27">
        <v>6</v>
      </c>
      <c r="H5" s="27">
        <v>8</v>
      </c>
      <c r="I5" s="27">
        <v>3</v>
      </c>
      <c r="J5" s="27">
        <v>4</v>
      </c>
      <c r="K5" s="27">
        <v>4</v>
      </c>
      <c r="L5" s="27">
        <v>5</v>
      </c>
      <c r="M5" s="27">
        <v>9</v>
      </c>
      <c r="N5" s="27">
        <v>8</v>
      </c>
      <c r="O5" s="27">
        <v>4</v>
      </c>
      <c r="P5" s="37">
        <v>7</v>
      </c>
      <c r="Q5" s="48">
        <v>9</v>
      </c>
      <c r="R5" s="27">
        <v>7</v>
      </c>
      <c r="S5" s="27">
        <v>8</v>
      </c>
      <c r="T5" s="27">
        <v>6</v>
      </c>
      <c r="U5" s="27">
        <v>5</v>
      </c>
      <c r="V5" s="27">
        <v>5</v>
      </c>
      <c r="W5" s="27">
        <v>9</v>
      </c>
      <c r="X5" s="27">
        <v>6</v>
      </c>
      <c r="Y5" s="27">
        <v>4</v>
      </c>
      <c r="Z5" s="27">
        <v>7</v>
      </c>
      <c r="AA5" s="27">
        <v>9</v>
      </c>
      <c r="AB5" s="27">
        <v>5</v>
      </c>
      <c r="AC5" s="27">
        <v>8</v>
      </c>
      <c r="AD5" s="27">
        <v>6</v>
      </c>
      <c r="AE5" s="27">
        <v>4</v>
      </c>
      <c r="AF5" s="27">
        <v>7</v>
      </c>
      <c r="AG5" s="27">
        <v>7</v>
      </c>
      <c r="AH5" s="27">
        <v>2</v>
      </c>
      <c r="AI5" s="27">
        <v>2</v>
      </c>
      <c r="AJ5" s="27">
        <v>3</v>
      </c>
      <c r="AK5" s="36"/>
      <c r="AL5" s="101"/>
    </row>
    <row r="6" spans="1:38" ht="13.5" thickBot="1">
      <c r="A6" s="88" t="s">
        <v>689</v>
      </c>
      <c r="B6" s="74">
        <v>3</v>
      </c>
      <c r="C6" s="28">
        <v>9</v>
      </c>
      <c r="D6" s="28">
        <v>17</v>
      </c>
      <c r="E6" s="28">
        <v>23</v>
      </c>
      <c r="F6" s="28">
        <v>31</v>
      </c>
      <c r="G6" s="28">
        <v>37</v>
      </c>
      <c r="H6" s="28">
        <v>45</v>
      </c>
      <c r="I6" s="28">
        <v>48</v>
      </c>
      <c r="J6" s="28">
        <v>52</v>
      </c>
      <c r="K6" s="28">
        <v>56</v>
      </c>
      <c r="L6" s="28">
        <v>61</v>
      </c>
      <c r="M6" s="28">
        <v>70</v>
      </c>
      <c r="N6" s="28">
        <v>78</v>
      </c>
      <c r="O6" s="28">
        <v>82</v>
      </c>
      <c r="P6" s="38">
        <v>89</v>
      </c>
      <c r="Q6" s="49">
        <v>98</v>
      </c>
      <c r="R6" s="28">
        <v>105</v>
      </c>
      <c r="S6" s="28">
        <v>113</v>
      </c>
      <c r="T6" s="28">
        <v>119</v>
      </c>
      <c r="U6" s="28">
        <v>124</v>
      </c>
      <c r="V6" s="28">
        <v>129</v>
      </c>
      <c r="W6" s="28">
        <v>138</v>
      </c>
      <c r="X6" s="28">
        <v>144</v>
      </c>
      <c r="Y6" s="28">
        <v>148</v>
      </c>
      <c r="Z6" s="28">
        <v>155</v>
      </c>
      <c r="AA6" s="28">
        <v>164</v>
      </c>
      <c r="AB6" s="28">
        <v>169</v>
      </c>
      <c r="AC6" s="28">
        <v>177</v>
      </c>
      <c r="AD6" s="28">
        <v>183</v>
      </c>
      <c r="AE6" s="28">
        <v>187</v>
      </c>
      <c r="AF6" s="28">
        <v>194</v>
      </c>
      <c r="AG6" s="28">
        <v>201</v>
      </c>
      <c r="AH6" s="28">
        <v>203</v>
      </c>
      <c r="AI6" s="28">
        <v>205</v>
      </c>
      <c r="AJ6" s="28">
        <v>208</v>
      </c>
      <c r="AK6" s="97"/>
      <c r="AL6" s="102"/>
    </row>
    <row r="7" spans="1:254" s="13" customFormat="1" ht="12.75">
      <c r="A7" s="89" t="s">
        <v>1308</v>
      </c>
      <c r="B7" s="75">
        <v>0.008865740740740742</v>
      </c>
      <c r="C7" s="17">
        <v>0.03733796296296296</v>
      </c>
      <c r="D7" s="17">
        <v>0.013194444444444444</v>
      </c>
      <c r="E7" s="17">
        <v>0.01685185185185185</v>
      </c>
      <c r="F7" s="17">
        <v>0.039942129629629626</v>
      </c>
      <c r="G7" s="17">
        <v>0.025370370370370366</v>
      </c>
      <c r="H7" s="17">
        <v>0.03958333333333333</v>
      </c>
      <c r="I7" s="17">
        <v>0.028807870370370373</v>
      </c>
      <c r="J7" s="17">
        <v>0.009363425925925926</v>
      </c>
      <c r="K7" s="17">
        <v>0.01050925925925926</v>
      </c>
      <c r="L7" s="17">
        <v>0.011770833333333333</v>
      </c>
      <c r="M7" s="17">
        <v>0.015092592592592593</v>
      </c>
      <c r="N7" s="17">
        <v>0.023344907407407408</v>
      </c>
      <c r="O7" s="17">
        <v>0.011238425925925928</v>
      </c>
      <c r="P7" s="39">
        <v>0.021747685185185186</v>
      </c>
      <c r="Q7" s="50">
        <v>0.026273148148148153</v>
      </c>
      <c r="R7" s="17">
        <v>0.012719907407407407</v>
      </c>
      <c r="S7" s="17">
        <v>0.040428240740740744</v>
      </c>
      <c r="T7" s="17">
        <v>0.04673611111111111</v>
      </c>
      <c r="U7" s="17">
        <v>0.016412037037037037</v>
      </c>
      <c r="V7" s="17">
        <v>0.023206018518518515</v>
      </c>
      <c r="W7" s="17">
        <v>0.037627314814814815</v>
      </c>
      <c r="X7" s="17">
        <v>0.045405092592592594</v>
      </c>
      <c r="Y7" s="17">
        <v>0.031203703703703702</v>
      </c>
      <c r="Z7" s="17">
        <v>0.02394675925925926</v>
      </c>
      <c r="AA7" s="17">
        <v>0.046504629629629625</v>
      </c>
      <c r="AB7" s="17">
        <v>0.03703703703703704</v>
      </c>
      <c r="AC7" s="17">
        <v>0.016307870370370372</v>
      </c>
      <c r="AD7" s="17">
        <v>0.017372685185185185</v>
      </c>
      <c r="AE7" s="17">
        <v>0.04059027777777778</v>
      </c>
      <c r="AF7" s="18">
        <v>0.013541666666666667</v>
      </c>
      <c r="AG7" s="17">
        <v>0.037141203703703704</v>
      </c>
      <c r="AH7" s="17">
        <v>0.0408912037037037</v>
      </c>
      <c r="AI7" s="17">
        <v>0.03079861111111111</v>
      </c>
      <c r="AJ7" s="17">
        <v>0.043333333333333335</v>
      </c>
      <c r="AK7" s="39">
        <v>0.02125</v>
      </c>
      <c r="AL7" s="10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5"/>
    </row>
    <row r="8" spans="1:254" s="13" customFormat="1" ht="13.5" thickBot="1">
      <c r="A8" s="88" t="s">
        <v>1309</v>
      </c>
      <c r="B8" s="76">
        <f>B7</f>
        <v>0.008865740740740742</v>
      </c>
      <c r="C8" s="20">
        <f aca="true" t="shared" si="0" ref="C8:N8">C7+B8</f>
        <v>0.046203703703703705</v>
      </c>
      <c r="D8" s="20">
        <f t="shared" si="0"/>
        <v>0.05939814814814815</v>
      </c>
      <c r="E8" s="20">
        <f t="shared" si="0"/>
        <v>0.07625</v>
      </c>
      <c r="F8" s="20">
        <f t="shared" si="0"/>
        <v>0.11619212962962963</v>
      </c>
      <c r="G8" s="20">
        <f t="shared" si="0"/>
        <v>0.1415625</v>
      </c>
      <c r="H8" s="20">
        <f t="shared" si="0"/>
        <v>0.18114583333333334</v>
      </c>
      <c r="I8" s="20">
        <f t="shared" si="0"/>
        <v>0.2099537037037037</v>
      </c>
      <c r="J8" s="20">
        <f t="shared" si="0"/>
        <v>0.21931712962962963</v>
      </c>
      <c r="K8" s="20">
        <f t="shared" si="0"/>
        <v>0.2298263888888889</v>
      </c>
      <c r="L8" s="20">
        <f t="shared" si="0"/>
        <v>0.24159722222222224</v>
      </c>
      <c r="M8" s="20">
        <f t="shared" si="0"/>
        <v>0.25668981481481484</v>
      </c>
      <c r="N8" s="20">
        <f t="shared" si="0"/>
        <v>0.28003472222222225</v>
      </c>
      <c r="O8" s="20">
        <f>O7+N8</f>
        <v>0.2912731481481482</v>
      </c>
      <c r="P8" s="40">
        <f aca="true" t="shared" si="1" ref="P8:AA8">P7+O8</f>
        <v>0.31302083333333336</v>
      </c>
      <c r="Q8" s="51">
        <f t="shared" si="1"/>
        <v>0.3392939814814815</v>
      </c>
      <c r="R8" s="20">
        <f t="shared" si="1"/>
        <v>0.3520138888888889</v>
      </c>
      <c r="S8" s="20">
        <f t="shared" si="1"/>
        <v>0.39244212962962965</v>
      </c>
      <c r="T8" s="20">
        <f t="shared" si="1"/>
        <v>0.43917824074074074</v>
      </c>
      <c r="U8" s="20">
        <f t="shared" si="1"/>
        <v>0.4555902777777778</v>
      </c>
      <c r="V8" s="20">
        <f t="shared" si="1"/>
        <v>0.4787962962962963</v>
      </c>
      <c r="W8" s="20">
        <f t="shared" si="1"/>
        <v>0.5164236111111111</v>
      </c>
      <c r="X8" s="20">
        <f t="shared" si="1"/>
        <v>0.5618287037037037</v>
      </c>
      <c r="Y8" s="20">
        <f t="shared" si="1"/>
        <v>0.5930324074074075</v>
      </c>
      <c r="Z8" s="20">
        <f t="shared" si="1"/>
        <v>0.6169791666666667</v>
      </c>
      <c r="AA8" s="20">
        <f t="shared" si="1"/>
        <v>0.6634837962962964</v>
      </c>
      <c r="AB8" s="20">
        <f>AB7+AA8</f>
        <v>0.7005208333333335</v>
      </c>
      <c r="AC8" s="20">
        <f aca="true" t="shared" si="2" ref="AC8:AL8">AC7+AB8</f>
        <v>0.7168287037037039</v>
      </c>
      <c r="AD8" s="20">
        <f t="shared" si="2"/>
        <v>0.7342013888888891</v>
      </c>
      <c r="AE8" s="20">
        <f t="shared" si="2"/>
        <v>0.7747916666666669</v>
      </c>
      <c r="AF8" s="20">
        <f t="shared" si="2"/>
        <v>0.7883333333333336</v>
      </c>
      <c r="AG8" s="20">
        <f t="shared" si="2"/>
        <v>0.8254745370370372</v>
      </c>
      <c r="AH8" s="20">
        <f t="shared" si="2"/>
        <v>0.8663657407407409</v>
      </c>
      <c r="AI8" s="20">
        <f t="shared" si="2"/>
        <v>0.8971643518518521</v>
      </c>
      <c r="AJ8" s="20">
        <f t="shared" si="2"/>
        <v>0.9404976851851854</v>
      </c>
      <c r="AK8" s="40">
        <f t="shared" si="2"/>
        <v>0.9617476851851854</v>
      </c>
      <c r="AL8" s="104">
        <f t="shared" si="2"/>
        <v>0.9617476851851854</v>
      </c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5"/>
    </row>
    <row r="9" spans="1:254" s="13" customFormat="1" ht="12.75">
      <c r="A9" s="87" t="s">
        <v>1316</v>
      </c>
      <c r="B9" s="79">
        <v>1.64592</v>
      </c>
      <c r="C9" s="31">
        <v>6.68528</v>
      </c>
      <c r="D9" s="31">
        <v>1.46304</v>
      </c>
      <c r="E9" s="31">
        <v>2.8448</v>
      </c>
      <c r="F9" s="31">
        <v>5.313680000000001</v>
      </c>
      <c r="G9" s="31">
        <v>3.7896799999999997</v>
      </c>
      <c r="H9" s="31">
        <v>4.05384</v>
      </c>
      <c r="I9" s="31">
        <v>3.3223200000000004</v>
      </c>
      <c r="J9" s="31">
        <v>1.7373600000000002</v>
      </c>
      <c r="K9" s="31">
        <v>1.6865599999999998</v>
      </c>
      <c r="L9" s="31">
        <v>1.79832</v>
      </c>
      <c r="M9" s="31">
        <v>2.4384</v>
      </c>
      <c r="N9" s="31">
        <v>3.7693600000000003</v>
      </c>
      <c r="O9" s="31">
        <v>1.5138399999999999</v>
      </c>
      <c r="P9" s="42">
        <v>2.97688</v>
      </c>
      <c r="Q9" s="53">
        <v>2.36728</v>
      </c>
      <c r="R9" s="31">
        <v>1.44272</v>
      </c>
      <c r="S9" s="31">
        <v>3.0276799999999997</v>
      </c>
      <c r="T9" s="31">
        <v>5.19176</v>
      </c>
      <c r="U9" s="31">
        <v>1.95072</v>
      </c>
      <c r="V9" s="31">
        <v>2.3368</v>
      </c>
      <c r="W9" s="31">
        <v>3.68808</v>
      </c>
      <c r="X9" s="31">
        <v>3.5356799999999997</v>
      </c>
      <c r="Y9" s="31">
        <v>1.9812</v>
      </c>
      <c r="Z9" s="31">
        <v>1.3208</v>
      </c>
      <c r="AA9" s="31">
        <v>3.23088</v>
      </c>
      <c r="AB9" s="31">
        <v>3.46456</v>
      </c>
      <c r="AC9" s="31">
        <v>1.5138399999999999</v>
      </c>
      <c r="AD9" s="31">
        <v>1.59512</v>
      </c>
      <c r="AE9" s="31">
        <v>2.9972</v>
      </c>
      <c r="AF9" s="31">
        <v>1.13792</v>
      </c>
      <c r="AG9" s="31">
        <v>3.93192</v>
      </c>
      <c r="AH9" s="31">
        <v>3.7795199999999998</v>
      </c>
      <c r="AI9" s="31">
        <v>1.54432</v>
      </c>
      <c r="AJ9" s="31">
        <v>3.48488</v>
      </c>
      <c r="AK9" s="42">
        <v>1.5138399999999999</v>
      </c>
      <c r="AL9" s="105">
        <v>100.25888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5"/>
    </row>
    <row r="10" spans="1:254" s="13" customFormat="1" ht="13.5" thickBot="1">
      <c r="A10" s="91" t="s">
        <v>687</v>
      </c>
      <c r="B10" s="80">
        <v>1.64592</v>
      </c>
      <c r="C10" s="30">
        <v>8.331199999999999</v>
      </c>
      <c r="D10" s="30">
        <v>9.794239999999999</v>
      </c>
      <c r="E10" s="30">
        <v>12.639039999999998</v>
      </c>
      <c r="F10" s="30">
        <v>17.95272</v>
      </c>
      <c r="G10" s="30">
        <v>21.7424</v>
      </c>
      <c r="H10" s="30">
        <v>25.79624</v>
      </c>
      <c r="I10" s="30">
        <v>29.118560000000002</v>
      </c>
      <c r="J10" s="30">
        <v>30.85592</v>
      </c>
      <c r="K10" s="30">
        <v>32.54248</v>
      </c>
      <c r="L10" s="30">
        <v>34.340799999999994</v>
      </c>
      <c r="M10" s="30">
        <v>36.779199999999996</v>
      </c>
      <c r="N10" s="30">
        <v>40.548559999999995</v>
      </c>
      <c r="O10" s="30">
        <v>42.0624</v>
      </c>
      <c r="P10" s="43">
        <v>45.03928</v>
      </c>
      <c r="Q10" s="54">
        <v>47.40656</v>
      </c>
      <c r="R10" s="30">
        <v>48.84928</v>
      </c>
      <c r="S10" s="30">
        <v>51.87696</v>
      </c>
      <c r="T10" s="30">
        <v>57.06872</v>
      </c>
      <c r="U10" s="30">
        <v>59.019439999999996</v>
      </c>
      <c r="V10" s="30">
        <v>61.35624</v>
      </c>
      <c r="W10" s="30">
        <v>65.04432</v>
      </c>
      <c r="X10" s="30">
        <v>68.58</v>
      </c>
      <c r="Y10" s="30">
        <v>70.5612</v>
      </c>
      <c r="Z10" s="30">
        <v>71.882</v>
      </c>
      <c r="AA10" s="30">
        <v>75.11288</v>
      </c>
      <c r="AB10" s="30">
        <v>78.57744000000001</v>
      </c>
      <c r="AC10" s="30">
        <v>80.09128000000001</v>
      </c>
      <c r="AD10" s="30">
        <v>81.6864</v>
      </c>
      <c r="AE10" s="30">
        <v>84.68360000000001</v>
      </c>
      <c r="AF10" s="30">
        <v>85.82152</v>
      </c>
      <c r="AG10" s="30">
        <v>89.75344000000001</v>
      </c>
      <c r="AH10" s="30">
        <v>93.53296000000002</v>
      </c>
      <c r="AI10" s="30">
        <v>95.07728000000002</v>
      </c>
      <c r="AJ10" s="30">
        <v>98.56216000000002</v>
      </c>
      <c r="AK10" s="43">
        <v>100.07600000000002</v>
      </c>
      <c r="AL10" s="106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5"/>
    </row>
    <row r="11" spans="1:254" s="13" customFormat="1" ht="12.75">
      <c r="A11" s="89" t="s">
        <v>1313</v>
      </c>
      <c r="B11" s="81">
        <f aca="true" t="shared" si="3" ref="B11:AK11">B7/B9</f>
        <v>0.005386495540938042</v>
      </c>
      <c r="C11" s="33">
        <f t="shared" si="3"/>
        <v>0.005585100842891093</v>
      </c>
      <c r="D11" s="33">
        <f t="shared" si="3"/>
        <v>0.009018512442889084</v>
      </c>
      <c r="E11" s="33">
        <f t="shared" si="3"/>
        <v>0.0059237386993292495</v>
      </c>
      <c r="F11" s="33">
        <f t="shared" si="3"/>
        <v>0.0075168488937289455</v>
      </c>
      <c r="G11" s="33">
        <f t="shared" si="3"/>
        <v>0.006694594364265682</v>
      </c>
      <c r="H11" s="33">
        <f t="shared" si="3"/>
        <v>0.009764404449443818</v>
      </c>
      <c r="I11" s="33">
        <f t="shared" si="3"/>
        <v>0.008671010128575926</v>
      </c>
      <c r="J11" s="33">
        <f t="shared" si="3"/>
        <v>0.005389456373996135</v>
      </c>
      <c r="K11" s="33">
        <f t="shared" si="3"/>
        <v>0.00623118018882178</v>
      </c>
      <c r="L11" s="33">
        <f t="shared" si="3"/>
        <v>0.00654546094873734</v>
      </c>
      <c r="M11" s="33">
        <f t="shared" si="3"/>
        <v>0.006189547487119666</v>
      </c>
      <c r="N11" s="33">
        <f t="shared" si="3"/>
        <v>0.006193334520291882</v>
      </c>
      <c r="O11" s="33">
        <f t="shared" si="3"/>
        <v>0.0074237871412605886</v>
      </c>
      <c r="P11" s="44">
        <f t="shared" si="3"/>
        <v>0.00730552967710663</v>
      </c>
      <c r="Q11" s="55">
        <f t="shared" si="3"/>
        <v>0.01109845398438214</v>
      </c>
      <c r="R11" s="33">
        <f t="shared" si="3"/>
        <v>0.008816615426006022</v>
      </c>
      <c r="S11" s="33">
        <f t="shared" si="3"/>
        <v>0.013352877695377565</v>
      </c>
      <c r="T11" s="33">
        <f t="shared" si="3"/>
        <v>0.009001978348596836</v>
      </c>
      <c r="U11" s="33">
        <f t="shared" si="3"/>
        <v>0.008413322792116264</v>
      </c>
      <c r="V11" s="33">
        <f t="shared" si="3"/>
        <v>0.009930682351300287</v>
      </c>
      <c r="W11" s="33">
        <f t="shared" si="3"/>
        <v>0.010202412858401884</v>
      </c>
      <c r="X11" s="33">
        <f t="shared" si="3"/>
        <v>0.0128419688978054</v>
      </c>
      <c r="Y11" s="33">
        <f t="shared" si="3"/>
        <v>0.015749900920504593</v>
      </c>
      <c r="Z11" s="33">
        <f t="shared" si="3"/>
        <v>0.018130496107858315</v>
      </c>
      <c r="AA11" s="33">
        <f t="shared" si="3"/>
        <v>0.014393796621858326</v>
      </c>
      <c r="AB11" s="33">
        <f t="shared" si="3"/>
        <v>0.010690257070749833</v>
      </c>
      <c r="AC11" s="33">
        <f t="shared" si="3"/>
        <v>0.010772519137009441</v>
      </c>
      <c r="AD11" s="33">
        <f t="shared" si="3"/>
        <v>0.010891146236762867</v>
      </c>
      <c r="AE11" s="33">
        <f t="shared" si="3"/>
        <v>0.013542732476237083</v>
      </c>
      <c r="AF11" s="33">
        <f t="shared" si="3"/>
        <v>0.011900367922759655</v>
      </c>
      <c r="AG11" s="33">
        <f t="shared" si="3"/>
        <v>0.009446073089916301</v>
      </c>
      <c r="AH11" s="33">
        <f t="shared" si="3"/>
        <v>0.010819152618243509</v>
      </c>
      <c r="AI11" s="33">
        <f t="shared" si="3"/>
        <v>0.019943153692959435</v>
      </c>
      <c r="AJ11" s="33">
        <f t="shared" si="3"/>
        <v>0.012434670156026416</v>
      </c>
      <c r="AK11" s="44">
        <f t="shared" si="3"/>
        <v>0.014037150557522594</v>
      </c>
      <c r="AL11" s="107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38" ht="13.5" thickBot="1">
      <c r="A12" s="88" t="s">
        <v>1314</v>
      </c>
      <c r="B12" s="82">
        <f aca="true" t="shared" si="4" ref="B12:AK12">B8/B10</f>
        <v>0.005386495540938042</v>
      </c>
      <c r="C12" s="34">
        <f t="shared" si="4"/>
        <v>0.005545864185675978</v>
      </c>
      <c r="D12" s="34">
        <f t="shared" si="4"/>
        <v>0.006064600024927729</v>
      </c>
      <c r="E12" s="34">
        <f t="shared" si="4"/>
        <v>0.006032894903410387</v>
      </c>
      <c r="F12" s="34">
        <f t="shared" si="4"/>
        <v>0.006472118410448647</v>
      </c>
      <c r="G12" s="34">
        <f t="shared" si="4"/>
        <v>0.006510895761277505</v>
      </c>
      <c r="H12" s="34">
        <f t="shared" si="4"/>
        <v>0.007022179718181151</v>
      </c>
      <c r="I12" s="34">
        <f t="shared" si="4"/>
        <v>0.007210305169750966</v>
      </c>
      <c r="J12" s="34">
        <f t="shared" si="4"/>
        <v>0.007107781250069018</v>
      </c>
      <c r="K12" s="34">
        <f t="shared" si="4"/>
        <v>0.0070623501616622</v>
      </c>
      <c r="L12" s="34">
        <f t="shared" si="4"/>
        <v>0.007035282294594834</v>
      </c>
      <c r="M12" s="34">
        <f t="shared" si="4"/>
        <v>0.00697921147862963</v>
      </c>
      <c r="N12" s="34">
        <f t="shared" si="4"/>
        <v>0.006906157018207855</v>
      </c>
      <c r="O12" s="34">
        <f t="shared" si="4"/>
        <v>0.006924786701380525</v>
      </c>
      <c r="P12" s="45">
        <f t="shared" si="4"/>
        <v>0.006949951982654549</v>
      </c>
      <c r="Q12" s="56">
        <f t="shared" si="4"/>
        <v>0.0071571103552226</v>
      </c>
      <c r="R12" s="34">
        <f t="shared" si="4"/>
        <v>0.007206122360224939</v>
      </c>
      <c r="S12" s="34">
        <f t="shared" si="4"/>
        <v>0.0075648636625898985</v>
      </c>
      <c r="T12" s="34">
        <f t="shared" si="4"/>
        <v>0.007695603488929501</v>
      </c>
      <c r="U12" s="34">
        <f t="shared" si="4"/>
        <v>0.007719325662489814</v>
      </c>
      <c r="V12" s="34">
        <f t="shared" si="4"/>
        <v>0.0078035468975331</v>
      </c>
      <c r="W12" s="34">
        <f t="shared" si="4"/>
        <v>0.007939565070572053</v>
      </c>
      <c r="X12" s="34">
        <f t="shared" si="4"/>
        <v>0.00819231122344275</v>
      </c>
      <c r="Y12" s="34">
        <f t="shared" si="4"/>
        <v>0.008404511366124832</v>
      </c>
      <c r="Z12" s="34">
        <f t="shared" si="4"/>
        <v>0.008583222039824527</v>
      </c>
      <c r="AA12" s="34">
        <f t="shared" si="4"/>
        <v>0.008833156128433583</v>
      </c>
      <c r="AB12" s="34">
        <f t="shared" si="4"/>
        <v>0.008915037615546312</v>
      </c>
      <c r="AC12" s="34">
        <f t="shared" si="4"/>
        <v>0.008950146678935633</v>
      </c>
      <c r="AD12" s="34">
        <f t="shared" si="4"/>
        <v>0.008988049282241463</v>
      </c>
      <c r="AE12" s="34">
        <f t="shared" si="4"/>
        <v>0.009149252826600035</v>
      </c>
      <c r="AF12" s="34">
        <f t="shared" si="4"/>
        <v>0.009185730261283342</v>
      </c>
      <c r="AG12" s="34">
        <f t="shared" si="4"/>
        <v>0.009197135363692323</v>
      </c>
      <c r="AH12" s="34">
        <f t="shared" si="4"/>
        <v>0.009262678533222308</v>
      </c>
      <c r="AI12" s="34">
        <f t="shared" si="4"/>
        <v>0.009436159215449285</v>
      </c>
      <c r="AJ12" s="34">
        <f t="shared" si="4"/>
        <v>0.009542178105524324</v>
      </c>
      <c r="AK12" s="45">
        <f t="shared" si="4"/>
        <v>0.009610173120280438</v>
      </c>
      <c r="AL12" s="108"/>
    </row>
    <row r="13" spans="1:254" s="57" customFormat="1" ht="12.75">
      <c r="A13" s="92" t="s">
        <v>1319</v>
      </c>
      <c r="B13" s="83">
        <v>3.4</v>
      </c>
      <c r="C13" s="59">
        <v>9.2</v>
      </c>
      <c r="D13" s="59">
        <v>3.5</v>
      </c>
      <c r="E13" s="59">
        <v>5.7</v>
      </c>
      <c r="F13" s="59">
        <v>11.8</v>
      </c>
      <c r="G13" s="59">
        <v>6.9</v>
      </c>
      <c r="H13" s="59">
        <v>8.5</v>
      </c>
      <c r="I13" s="59">
        <v>5.7</v>
      </c>
      <c r="J13" s="59">
        <v>3.1</v>
      </c>
      <c r="K13" s="59">
        <v>3.6</v>
      </c>
      <c r="L13" s="59">
        <v>2.8</v>
      </c>
      <c r="M13" s="59">
        <v>5.2</v>
      </c>
      <c r="N13" s="59">
        <v>6.9</v>
      </c>
      <c r="O13" s="59">
        <v>3.3</v>
      </c>
      <c r="P13" s="60">
        <v>5.3</v>
      </c>
      <c r="Q13" s="61">
        <v>4.6</v>
      </c>
      <c r="R13" s="59">
        <v>2.1</v>
      </c>
      <c r="S13" s="59">
        <v>5.4</v>
      </c>
      <c r="T13" s="59">
        <v>6.5</v>
      </c>
      <c r="U13" s="59">
        <v>3.9</v>
      </c>
      <c r="V13" s="59">
        <v>5</v>
      </c>
      <c r="W13" s="59">
        <v>8.2</v>
      </c>
      <c r="X13" s="59">
        <v>6.8</v>
      </c>
      <c r="Y13" s="59">
        <v>3.4</v>
      </c>
      <c r="Z13" s="59">
        <v>2.5</v>
      </c>
      <c r="AA13" s="59">
        <v>5.4</v>
      </c>
      <c r="AB13" s="59">
        <v>5.9</v>
      </c>
      <c r="AC13" s="59">
        <v>3</v>
      </c>
      <c r="AD13" s="59">
        <v>3.5</v>
      </c>
      <c r="AE13" s="59">
        <v>5.5</v>
      </c>
      <c r="AF13" s="59">
        <v>2.8</v>
      </c>
      <c r="AG13" s="59">
        <v>8.7</v>
      </c>
      <c r="AH13" s="59">
        <v>6</v>
      </c>
      <c r="AI13" s="59">
        <v>3.5</v>
      </c>
      <c r="AJ13" s="59">
        <v>5.1</v>
      </c>
      <c r="AK13" s="60">
        <v>3.4</v>
      </c>
      <c r="AL13" s="109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s="57" customFormat="1" ht="12.75">
      <c r="A14" s="93" t="s">
        <v>1320</v>
      </c>
      <c r="B14" s="84">
        <v>0.4</v>
      </c>
      <c r="C14" s="64">
        <v>0.4</v>
      </c>
      <c r="D14" s="64">
        <v>0.4</v>
      </c>
      <c r="E14" s="64">
        <v>0.4</v>
      </c>
      <c r="F14" s="64">
        <v>0.4</v>
      </c>
      <c r="G14" s="64">
        <v>0.4</v>
      </c>
      <c r="H14" s="64">
        <v>0.4</v>
      </c>
      <c r="I14" s="64">
        <v>0.4</v>
      </c>
      <c r="J14" s="64">
        <v>0.4</v>
      </c>
      <c r="K14" s="64">
        <v>0.4</v>
      </c>
      <c r="L14" s="64">
        <v>0.4</v>
      </c>
      <c r="M14" s="64">
        <v>0.4</v>
      </c>
      <c r="N14" s="64">
        <v>0.4</v>
      </c>
      <c r="O14" s="64">
        <v>0.4</v>
      </c>
      <c r="P14" s="94">
        <v>0.4</v>
      </c>
      <c r="Q14" s="84">
        <v>0.4</v>
      </c>
      <c r="R14" s="64">
        <v>0.4</v>
      </c>
      <c r="S14" s="64">
        <v>0.4</v>
      </c>
      <c r="T14" s="64">
        <v>0.4</v>
      </c>
      <c r="U14" s="64">
        <v>0.4</v>
      </c>
      <c r="V14" s="64">
        <v>0.4</v>
      </c>
      <c r="W14" s="64">
        <v>0.4</v>
      </c>
      <c r="X14" s="64">
        <v>0.4</v>
      </c>
      <c r="Y14" s="64">
        <v>0.4</v>
      </c>
      <c r="Z14" s="64">
        <v>0.4</v>
      </c>
      <c r="AA14" s="64">
        <v>0.4</v>
      </c>
      <c r="AB14" s="64">
        <v>0.4</v>
      </c>
      <c r="AC14" s="64">
        <v>0.4</v>
      </c>
      <c r="AD14" s="64">
        <v>0.4</v>
      </c>
      <c r="AE14" s="64">
        <v>0.4</v>
      </c>
      <c r="AF14" s="64">
        <v>0.4</v>
      </c>
      <c r="AG14" s="64">
        <v>0.4</v>
      </c>
      <c r="AH14" s="64">
        <v>0.4</v>
      </c>
      <c r="AI14" s="64">
        <v>0.4</v>
      </c>
      <c r="AJ14" s="64">
        <v>0.4</v>
      </c>
      <c r="AK14" s="98">
        <v>0.4</v>
      </c>
      <c r="AL14" s="110">
        <v>74.3</v>
      </c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4" s="13" customFormat="1" ht="12.75">
      <c r="A15" s="87" t="s">
        <v>1317</v>
      </c>
      <c r="B15" s="79">
        <v>1.36</v>
      </c>
      <c r="C15" s="31">
        <v>3.68</v>
      </c>
      <c r="D15" s="31">
        <v>1.4</v>
      </c>
      <c r="E15" s="31">
        <v>2.28</v>
      </c>
      <c r="F15" s="31">
        <v>4.72</v>
      </c>
      <c r="G15" s="31">
        <v>2.76</v>
      </c>
      <c r="H15" s="31">
        <v>3.4</v>
      </c>
      <c r="I15" s="31">
        <v>2.28</v>
      </c>
      <c r="J15" s="31">
        <v>1.24</v>
      </c>
      <c r="K15" s="31">
        <v>1.44</v>
      </c>
      <c r="L15" s="31">
        <v>1.12</v>
      </c>
      <c r="M15" s="31">
        <v>2.08</v>
      </c>
      <c r="N15" s="31">
        <v>2.76</v>
      </c>
      <c r="O15" s="31">
        <v>1.32</v>
      </c>
      <c r="P15" s="32">
        <v>2.12</v>
      </c>
      <c r="Q15" s="79">
        <v>1.84</v>
      </c>
      <c r="R15" s="31">
        <v>0.84</v>
      </c>
      <c r="S15" s="31">
        <v>2.16</v>
      </c>
      <c r="T15" s="31">
        <v>2.6</v>
      </c>
      <c r="U15" s="31">
        <v>1.56</v>
      </c>
      <c r="V15" s="31">
        <v>2</v>
      </c>
      <c r="W15" s="31">
        <v>3.28</v>
      </c>
      <c r="X15" s="31">
        <v>2.72</v>
      </c>
      <c r="Y15" s="31">
        <v>1.36</v>
      </c>
      <c r="Z15" s="31">
        <v>1</v>
      </c>
      <c r="AA15" s="31">
        <v>2.16</v>
      </c>
      <c r="AB15" s="31">
        <v>2.36</v>
      </c>
      <c r="AC15" s="31">
        <v>1.2</v>
      </c>
      <c r="AD15" s="31">
        <v>1.4</v>
      </c>
      <c r="AE15" s="31">
        <v>2.2</v>
      </c>
      <c r="AF15" s="31">
        <v>1.12</v>
      </c>
      <c r="AG15" s="31">
        <v>3.48</v>
      </c>
      <c r="AH15" s="31">
        <v>2.4</v>
      </c>
      <c r="AI15" s="31">
        <v>1.4</v>
      </c>
      <c r="AJ15" s="31">
        <v>2.04</v>
      </c>
      <c r="AK15" s="42">
        <v>1.36</v>
      </c>
      <c r="AL15" s="111">
        <v>74.44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38" ht="13.5" thickBot="1">
      <c r="A16" s="91" t="s">
        <v>688</v>
      </c>
      <c r="B16" s="85">
        <v>1.36</v>
      </c>
      <c r="C16" s="65">
        <v>5.04</v>
      </c>
      <c r="D16" s="65">
        <v>6.44</v>
      </c>
      <c r="E16" s="65">
        <v>8.72</v>
      </c>
      <c r="F16" s="65">
        <v>13.44</v>
      </c>
      <c r="G16" s="65">
        <v>16.2</v>
      </c>
      <c r="H16" s="65">
        <v>19.6</v>
      </c>
      <c r="I16" s="65">
        <v>21.88</v>
      </c>
      <c r="J16" s="65">
        <v>23.12</v>
      </c>
      <c r="K16" s="65">
        <v>24.56</v>
      </c>
      <c r="L16" s="65">
        <v>25.68</v>
      </c>
      <c r="M16" s="65">
        <v>27.76</v>
      </c>
      <c r="N16" s="65">
        <v>30.52</v>
      </c>
      <c r="O16" s="65">
        <v>31.84</v>
      </c>
      <c r="P16" s="95">
        <v>33.96</v>
      </c>
      <c r="Q16" s="85">
        <v>35.8</v>
      </c>
      <c r="R16" s="65">
        <v>36.64</v>
      </c>
      <c r="S16" s="65">
        <v>38.8</v>
      </c>
      <c r="T16" s="65">
        <v>41.4</v>
      </c>
      <c r="U16" s="65">
        <v>42.96</v>
      </c>
      <c r="V16" s="65">
        <v>44.96</v>
      </c>
      <c r="W16" s="65">
        <v>48.24</v>
      </c>
      <c r="X16" s="65">
        <v>50.96</v>
      </c>
      <c r="Y16" s="65">
        <v>52.32</v>
      </c>
      <c r="Z16" s="65">
        <v>53.32</v>
      </c>
      <c r="AA16" s="65">
        <v>55.48</v>
      </c>
      <c r="AB16" s="65">
        <v>57.84</v>
      </c>
      <c r="AC16" s="65">
        <v>59.04</v>
      </c>
      <c r="AD16" s="65">
        <v>60.44</v>
      </c>
      <c r="AE16" s="65">
        <v>62.64</v>
      </c>
      <c r="AF16" s="65">
        <v>63.76</v>
      </c>
      <c r="AG16" s="65">
        <v>67.24</v>
      </c>
      <c r="AH16" s="65">
        <v>69.64</v>
      </c>
      <c r="AI16" s="65">
        <v>71.04</v>
      </c>
      <c r="AJ16" s="65">
        <v>73.08</v>
      </c>
      <c r="AK16" s="99">
        <v>74.44</v>
      </c>
      <c r="AL16" s="112">
        <v>74.44</v>
      </c>
    </row>
    <row r="17" spans="1:38" ht="12.75">
      <c r="A17" s="89" t="s">
        <v>1313</v>
      </c>
      <c r="B17" s="81">
        <f aca="true" t="shared" si="5" ref="B17:AK17">B7/B15</f>
        <v>0.006518927015250545</v>
      </c>
      <c r="C17" s="33">
        <f t="shared" si="5"/>
        <v>0.010146185587761675</v>
      </c>
      <c r="D17" s="33">
        <f t="shared" si="5"/>
        <v>0.009424603174603176</v>
      </c>
      <c r="E17" s="33">
        <f t="shared" si="5"/>
        <v>0.007391163092917479</v>
      </c>
      <c r="F17" s="33">
        <f t="shared" si="5"/>
        <v>0.008462315599497802</v>
      </c>
      <c r="G17" s="33">
        <f t="shared" si="5"/>
        <v>0.009192163177670423</v>
      </c>
      <c r="H17" s="33">
        <f t="shared" si="5"/>
        <v>0.011642156862745098</v>
      </c>
      <c r="I17" s="33">
        <f t="shared" si="5"/>
        <v>0.012635030864197533</v>
      </c>
      <c r="J17" s="33">
        <f t="shared" si="5"/>
        <v>0.007551149940262843</v>
      </c>
      <c r="K17" s="33">
        <f t="shared" si="5"/>
        <v>0.007298096707818931</v>
      </c>
      <c r="L17" s="33">
        <f t="shared" si="5"/>
        <v>0.010509672619047618</v>
      </c>
      <c r="M17" s="33">
        <f t="shared" si="5"/>
        <v>0.007256054131054131</v>
      </c>
      <c r="N17" s="33">
        <f t="shared" si="5"/>
        <v>0.00845829978529254</v>
      </c>
      <c r="O17" s="33">
        <f t="shared" si="5"/>
        <v>0.008513959034792368</v>
      </c>
      <c r="P17" s="69">
        <f t="shared" si="5"/>
        <v>0.010258342068483578</v>
      </c>
      <c r="Q17" s="81">
        <f t="shared" si="5"/>
        <v>0.014278884863123996</v>
      </c>
      <c r="R17" s="33">
        <f t="shared" si="5"/>
        <v>0.015142746913580247</v>
      </c>
      <c r="S17" s="33">
        <f t="shared" si="5"/>
        <v>0.018716778120713307</v>
      </c>
      <c r="T17" s="33">
        <f t="shared" si="5"/>
        <v>0.01797542735042735</v>
      </c>
      <c r="U17" s="33">
        <f t="shared" si="5"/>
        <v>0.010520536562203229</v>
      </c>
      <c r="V17" s="33">
        <f t="shared" si="5"/>
        <v>0.011603009259259257</v>
      </c>
      <c r="W17" s="33">
        <f t="shared" si="5"/>
        <v>0.011471742321589883</v>
      </c>
      <c r="X17" s="33">
        <f t="shared" si="5"/>
        <v>0.016693048747276687</v>
      </c>
      <c r="Y17" s="33">
        <f t="shared" si="5"/>
        <v>0.022943899782135072</v>
      </c>
      <c r="Z17" s="33">
        <f t="shared" si="5"/>
        <v>0.02394675925925926</v>
      </c>
      <c r="AA17" s="33">
        <f t="shared" si="5"/>
        <v>0.02152992112482853</v>
      </c>
      <c r="AB17" s="33">
        <f t="shared" si="5"/>
        <v>0.015693659761456376</v>
      </c>
      <c r="AC17" s="33">
        <f t="shared" si="5"/>
        <v>0.013589891975308644</v>
      </c>
      <c r="AD17" s="33">
        <f t="shared" si="5"/>
        <v>0.012409060846560847</v>
      </c>
      <c r="AE17" s="33">
        <f t="shared" si="5"/>
        <v>0.018450126262626262</v>
      </c>
      <c r="AF17" s="33">
        <f t="shared" si="5"/>
        <v>0.012090773809523808</v>
      </c>
      <c r="AG17" s="33">
        <f t="shared" si="5"/>
        <v>0.01067275968497233</v>
      </c>
      <c r="AH17" s="33">
        <f t="shared" si="5"/>
        <v>0.017038001543209877</v>
      </c>
      <c r="AI17" s="33">
        <f t="shared" si="5"/>
        <v>0.021999007936507938</v>
      </c>
      <c r="AJ17" s="33">
        <f t="shared" si="5"/>
        <v>0.021241830065359478</v>
      </c>
      <c r="AK17" s="44">
        <f t="shared" si="5"/>
        <v>0.015625</v>
      </c>
      <c r="AL17" s="113"/>
    </row>
    <row r="18" spans="1:38" ht="13.5" thickBot="1">
      <c r="A18" s="88" t="s">
        <v>1314</v>
      </c>
      <c r="B18" s="82">
        <f aca="true" t="shared" si="6" ref="B18:AK18">B8/B16</f>
        <v>0.006518927015250545</v>
      </c>
      <c r="C18" s="34">
        <f t="shared" si="6"/>
        <v>0.00916740152851264</v>
      </c>
      <c r="D18" s="34">
        <f t="shared" si="6"/>
        <v>0.00922331492983667</v>
      </c>
      <c r="E18" s="34">
        <f t="shared" si="6"/>
        <v>0.008744266055045871</v>
      </c>
      <c r="F18" s="34">
        <f t="shared" si="6"/>
        <v>0.008645247740299825</v>
      </c>
      <c r="G18" s="34">
        <f t="shared" si="6"/>
        <v>0.008738425925925927</v>
      </c>
      <c r="H18" s="34">
        <f t="shared" si="6"/>
        <v>0.009242134353741497</v>
      </c>
      <c r="I18" s="34">
        <f t="shared" si="6"/>
        <v>0.009595690297244228</v>
      </c>
      <c r="J18" s="34">
        <f t="shared" si="6"/>
        <v>0.009486035018582596</v>
      </c>
      <c r="K18" s="34">
        <f t="shared" si="6"/>
        <v>0.00935775199058994</v>
      </c>
      <c r="L18" s="34">
        <f t="shared" si="6"/>
        <v>0.00940799151955694</v>
      </c>
      <c r="M18" s="34">
        <f t="shared" si="6"/>
        <v>0.00924675125413598</v>
      </c>
      <c r="N18" s="34">
        <f t="shared" si="6"/>
        <v>0.009175449614096404</v>
      </c>
      <c r="O18" s="34">
        <f t="shared" si="6"/>
        <v>0.00914802600967802</v>
      </c>
      <c r="P18" s="70">
        <f t="shared" si="6"/>
        <v>0.009217339026305458</v>
      </c>
      <c r="Q18" s="82">
        <f t="shared" si="6"/>
        <v>0.009477485516242501</v>
      </c>
      <c r="R18" s="34">
        <f t="shared" si="6"/>
        <v>0.009607365963124698</v>
      </c>
      <c r="S18" s="34">
        <f t="shared" si="6"/>
        <v>0.010114487877052311</v>
      </c>
      <c r="T18" s="34">
        <f t="shared" si="6"/>
        <v>0.010608170066201468</v>
      </c>
      <c r="U18" s="34">
        <f t="shared" si="6"/>
        <v>0.010604987843989241</v>
      </c>
      <c r="V18" s="34">
        <f t="shared" si="6"/>
        <v>0.0106493838144194</v>
      </c>
      <c r="W18" s="34">
        <f t="shared" si="6"/>
        <v>0.010705298737792518</v>
      </c>
      <c r="X18" s="34">
        <f t="shared" si="6"/>
        <v>0.011024896069538928</v>
      </c>
      <c r="Y18" s="34">
        <f t="shared" si="6"/>
        <v>0.011334717266961152</v>
      </c>
      <c r="Z18" s="34">
        <f t="shared" si="6"/>
        <v>0.011571252188047013</v>
      </c>
      <c r="AA18" s="34">
        <f t="shared" si="6"/>
        <v>0.011958972535982272</v>
      </c>
      <c r="AB18" s="34">
        <f t="shared" si="6"/>
        <v>0.01211135603964961</v>
      </c>
      <c r="AC18" s="34">
        <f t="shared" si="6"/>
        <v>0.012141407583057316</v>
      </c>
      <c r="AD18" s="34">
        <f t="shared" si="6"/>
        <v>0.01214760736083536</v>
      </c>
      <c r="AE18" s="34">
        <f t="shared" si="6"/>
        <v>0.012368960195828015</v>
      </c>
      <c r="AF18" s="34">
        <f t="shared" si="6"/>
        <v>0.012364073609368469</v>
      </c>
      <c r="AG18" s="34">
        <f t="shared" si="6"/>
        <v>0.012276539813162363</v>
      </c>
      <c r="AH18" s="34">
        <f t="shared" si="6"/>
        <v>0.01244063384176825</v>
      </c>
      <c r="AI18" s="34">
        <f t="shared" si="6"/>
        <v>0.012629002700617285</v>
      </c>
      <c r="AJ18" s="34">
        <f t="shared" si="6"/>
        <v>0.012869426452999252</v>
      </c>
      <c r="AK18" s="45">
        <f t="shared" si="6"/>
        <v>0.012919770085776269</v>
      </c>
      <c r="AL18" s="114">
        <f>AL8/AL16</f>
        <v>0.012919770085776269</v>
      </c>
    </row>
    <row r="20" ht="12.75">
      <c r="A20" s="13" t="s">
        <v>1322</v>
      </c>
    </row>
    <row r="21" ht="13.5" thickBot="1"/>
    <row r="22" spans="1:43" ht="12.75">
      <c r="A22" s="86" t="s">
        <v>1303</v>
      </c>
      <c r="B22" s="71">
        <v>1</v>
      </c>
      <c r="C22" s="22">
        <v>2</v>
      </c>
      <c r="D22" s="22">
        <v>3</v>
      </c>
      <c r="E22" s="22">
        <v>4</v>
      </c>
      <c r="F22" s="22">
        <v>5</v>
      </c>
      <c r="G22" s="22">
        <v>6</v>
      </c>
      <c r="H22" s="22">
        <v>7</v>
      </c>
      <c r="I22" s="22">
        <v>8</v>
      </c>
      <c r="J22" s="22">
        <v>9</v>
      </c>
      <c r="K22" s="22">
        <v>10</v>
      </c>
      <c r="L22" s="22">
        <v>11</v>
      </c>
      <c r="M22" s="22">
        <v>12</v>
      </c>
      <c r="N22" s="22">
        <v>13</v>
      </c>
      <c r="O22" s="22">
        <v>14</v>
      </c>
      <c r="P22" s="22">
        <v>15</v>
      </c>
      <c r="Q22" s="71">
        <v>16</v>
      </c>
      <c r="R22" s="22">
        <v>17</v>
      </c>
      <c r="S22" s="22">
        <v>18</v>
      </c>
      <c r="T22" s="22">
        <v>19</v>
      </c>
      <c r="U22" s="22">
        <v>20</v>
      </c>
      <c r="V22" s="22">
        <v>21</v>
      </c>
      <c r="W22" s="22">
        <v>22</v>
      </c>
      <c r="X22" s="22">
        <v>23</v>
      </c>
      <c r="Y22" s="22">
        <v>24</v>
      </c>
      <c r="Z22" s="22">
        <v>25</v>
      </c>
      <c r="AA22" s="22">
        <v>26</v>
      </c>
      <c r="AB22" s="22">
        <v>27</v>
      </c>
      <c r="AC22" s="22">
        <v>28</v>
      </c>
      <c r="AD22" s="22">
        <v>29</v>
      </c>
      <c r="AE22" s="22">
        <v>30</v>
      </c>
      <c r="AF22" s="22">
        <v>31</v>
      </c>
      <c r="AG22" s="22">
        <v>32</v>
      </c>
      <c r="AH22" s="22">
        <v>33</v>
      </c>
      <c r="AI22" s="22">
        <v>34</v>
      </c>
      <c r="AJ22" s="22">
        <v>35</v>
      </c>
      <c r="AK22" s="22">
        <v>36</v>
      </c>
      <c r="AL22" s="22">
        <v>37</v>
      </c>
      <c r="AM22" s="71">
        <v>38</v>
      </c>
      <c r="AN22" s="22">
        <v>39</v>
      </c>
      <c r="AO22" s="22">
        <v>40</v>
      </c>
      <c r="AP22" s="23"/>
      <c r="AQ22" s="23"/>
    </row>
    <row r="23" spans="1:43" ht="12.75">
      <c r="A23" s="87" t="s">
        <v>1304</v>
      </c>
      <c r="B23" s="72">
        <v>24</v>
      </c>
      <c r="C23" s="26">
        <v>78</v>
      </c>
      <c r="D23" s="26">
        <v>62</v>
      </c>
      <c r="E23" s="26">
        <v>21</v>
      </c>
      <c r="F23" s="26">
        <v>20</v>
      </c>
      <c r="G23" s="26">
        <v>55</v>
      </c>
      <c r="H23" s="26">
        <v>63</v>
      </c>
      <c r="I23" s="26">
        <v>94</v>
      </c>
      <c r="J23" s="26">
        <v>77</v>
      </c>
      <c r="K23" s="26">
        <v>54</v>
      </c>
      <c r="L23" s="26">
        <v>72</v>
      </c>
      <c r="M23" s="26">
        <v>76</v>
      </c>
      <c r="N23" s="26">
        <v>40</v>
      </c>
      <c r="O23" s="26">
        <v>64</v>
      </c>
      <c r="P23" s="26">
        <v>84</v>
      </c>
      <c r="Q23" s="72">
        <v>53</v>
      </c>
      <c r="R23" s="26">
        <v>92</v>
      </c>
      <c r="S23" s="26">
        <v>74</v>
      </c>
      <c r="T23" s="26">
        <v>41</v>
      </c>
      <c r="U23" s="26">
        <v>60</v>
      </c>
      <c r="V23" s="26">
        <v>93</v>
      </c>
      <c r="W23" s="26">
        <v>50</v>
      </c>
      <c r="X23" s="26">
        <v>51</v>
      </c>
      <c r="Y23" s="26">
        <v>61</v>
      </c>
      <c r="Z23" s="26">
        <v>81</v>
      </c>
      <c r="AA23" s="26">
        <v>71</v>
      </c>
      <c r="AB23" s="26">
        <v>90</v>
      </c>
      <c r="AC23" s="26">
        <v>70</v>
      </c>
      <c r="AD23" s="26">
        <v>46</v>
      </c>
      <c r="AE23" s="26">
        <v>82</v>
      </c>
      <c r="AF23" s="26">
        <v>56</v>
      </c>
      <c r="AG23" s="26">
        <v>91</v>
      </c>
      <c r="AH23" s="26">
        <v>31</v>
      </c>
      <c r="AI23" s="26">
        <v>45</v>
      </c>
      <c r="AJ23" s="26">
        <v>80</v>
      </c>
      <c r="AK23" s="26">
        <v>65</v>
      </c>
      <c r="AL23" s="26">
        <v>86</v>
      </c>
      <c r="AM23" s="72">
        <v>67</v>
      </c>
      <c r="AN23" s="26">
        <v>83</v>
      </c>
      <c r="AO23" s="26">
        <v>23</v>
      </c>
      <c r="AP23" s="58" t="s">
        <v>1980</v>
      </c>
      <c r="AQ23" s="58" t="s">
        <v>1305</v>
      </c>
    </row>
    <row r="24" spans="1:43" ht="12.75">
      <c r="A24" s="87" t="s">
        <v>1310</v>
      </c>
      <c r="B24" s="73">
        <v>2</v>
      </c>
      <c r="C24" s="27">
        <v>7</v>
      </c>
      <c r="D24" s="27">
        <v>6</v>
      </c>
      <c r="E24" s="27">
        <v>2</v>
      </c>
      <c r="F24" s="27">
        <v>2</v>
      </c>
      <c r="G24" s="27">
        <v>5</v>
      </c>
      <c r="H24" s="27">
        <v>6</v>
      </c>
      <c r="I24" s="27">
        <v>9</v>
      </c>
      <c r="J24" s="27">
        <v>7</v>
      </c>
      <c r="K24" s="27">
        <v>5</v>
      </c>
      <c r="L24" s="27">
        <v>7</v>
      </c>
      <c r="M24" s="27">
        <v>7</v>
      </c>
      <c r="N24" s="27">
        <v>4</v>
      </c>
      <c r="O24" s="27">
        <v>6</v>
      </c>
      <c r="P24" s="27">
        <v>8</v>
      </c>
      <c r="Q24" s="73">
        <v>5</v>
      </c>
      <c r="R24" s="27">
        <v>9</v>
      </c>
      <c r="S24" s="27">
        <v>7</v>
      </c>
      <c r="T24" s="27">
        <v>4</v>
      </c>
      <c r="U24" s="27">
        <v>6</v>
      </c>
      <c r="V24" s="27">
        <v>9</v>
      </c>
      <c r="W24" s="27">
        <v>5</v>
      </c>
      <c r="X24" s="27">
        <v>5</v>
      </c>
      <c r="Y24" s="27">
        <v>6</v>
      </c>
      <c r="Z24" s="27">
        <v>8</v>
      </c>
      <c r="AA24" s="27">
        <v>7</v>
      </c>
      <c r="AB24" s="27">
        <v>9</v>
      </c>
      <c r="AC24" s="27">
        <v>7</v>
      </c>
      <c r="AD24" s="27">
        <v>4</v>
      </c>
      <c r="AE24" s="27">
        <v>8</v>
      </c>
      <c r="AF24" s="27">
        <v>5</v>
      </c>
      <c r="AG24" s="27">
        <v>9</v>
      </c>
      <c r="AH24" s="27">
        <v>3</v>
      </c>
      <c r="AI24" s="27">
        <v>4</v>
      </c>
      <c r="AJ24" s="27">
        <v>8</v>
      </c>
      <c r="AK24" s="26">
        <v>6</v>
      </c>
      <c r="AL24" s="24">
        <v>8</v>
      </c>
      <c r="AM24" s="73">
        <v>6</v>
      </c>
      <c r="AN24" s="27">
        <v>8</v>
      </c>
      <c r="AO24" s="26">
        <v>2</v>
      </c>
      <c r="AP24" s="25"/>
      <c r="AQ24" s="25"/>
    </row>
    <row r="25" spans="1:43" ht="13.5" thickBot="1">
      <c r="A25" s="88" t="s">
        <v>690</v>
      </c>
      <c r="B25" s="74">
        <f>B24</f>
        <v>2</v>
      </c>
      <c r="C25" s="28">
        <f aca="true" t="shared" si="7" ref="C25:N25">C24+B25</f>
        <v>9</v>
      </c>
      <c r="D25" s="28">
        <f t="shared" si="7"/>
        <v>15</v>
      </c>
      <c r="E25" s="28">
        <f t="shared" si="7"/>
        <v>17</v>
      </c>
      <c r="F25" s="28">
        <f t="shared" si="7"/>
        <v>19</v>
      </c>
      <c r="G25" s="28">
        <f t="shared" si="7"/>
        <v>24</v>
      </c>
      <c r="H25" s="28">
        <f t="shared" si="7"/>
        <v>30</v>
      </c>
      <c r="I25" s="28">
        <f t="shared" si="7"/>
        <v>39</v>
      </c>
      <c r="J25" s="28">
        <f t="shared" si="7"/>
        <v>46</v>
      </c>
      <c r="K25" s="28">
        <f t="shared" si="7"/>
        <v>51</v>
      </c>
      <c r="L25" s="28">
        <f t="shared" si="7"/>
        <v>58</v>
      </c>
      <c r="M25" s="28">
        <f t="shared" si="7"/>
        <v>65</v>
      </c>
      <c r="N25" s="28">
        <f t="shared" si="7"/>
        <v>69</v>
      </c>
      <c r="O25" s="28">
        <f>O24+N25</f>
        <v>75</v>
      </c>
      <c r="P25" s="28">
        <f aca="true" t="shared" si="8" ref="P25:AA25">P24+O25</f>
        <v>83</v>
      </c>
      <c r="Q25" s="74">
        <f t="shared" si="8"/>
        <v>88</v>
      </c>
      <c r="R25" s="28">
        <f t="shared" si="8"/>
        <v>97</v>
      </c>
      <c r="S25" s="28">
        <f t="shared" si="8"/>
        <v>104</v>
      </c>
      <c r="T25" s="28">
        <f t="shared" si="8"/>
        <v>108</v>
      </c>
      <c r="U25" s="28">
        <f t="shared" si="8"/>
        <v>114</v>
      </c>
      <c r="V25" s="28">
        <f t="shared" si="8"/>
        <v>123</v>
      </c>
      <c r="W25" s="28">
        <f t="shared" si="8"/>
        <v>128</v>
      </c>
      <c r="X25" s="28">
        <f t="shared" si="8"/>
        <v>133</v>
      </c>
      <c r="Y25" s="28">
        <f t="shared" si="8"/>
        <v>139</v>
      </c>
      <c r="Z25" s="28">
        <f t="shared" si="8"/>
        <v>147</v>
      </c>
      <c r="AA25" s="28">
        <f t="shared" si="8"/>
        <v>154</v>
      </c>
      <c r="AB25" s="28">
        <f>AB24+AA25</f>
        <v>163</v>
      </c>
      <c r="AC25" s="28">
        <f aca="true" t="shared" si="9" ref="AC25:AO25">AC24+AB25</f>
        <v>170</v>
      </c>
      <c r="AD25" s="28">
        <f t="shared" si="9"/>
        <v>174</v>
      </c>
      <c r="AE25" s="28">
        <f t="shared" si="9"/>
        <v>182</v>
      </c>
      <c r="AF25" s="28">
        <f t="shared" si="9"/>
        <v>187</v>
      </c>
      <c r="AG25" s="28">
        <f t="shared" si="9"/>
        <v>196</v>
      </c>
      <c r="AH25" s="28">
        <f t="shared" si="9"/>
        <v>199</v>
      </c>
      <c r="AI25" s="28">
        <f t="shared" si="9"/>
        <v>203</v>
      </c>
      <c r="AJ25" s="28">
        <f t="shared" si="9"/>
        <v>211</v>
      </c>
      <c r="AK25" s="28">
        <f t="shared" si="9"/>
        <v>217</v>
      </c>
      <c r="AL25" s="28">
        <f t="shared" si="9"/>
        <v>225</v>
      </c>
      <c r="AM25" s="28">
        <f t="shared" si="9"/>
        <v>231</v>
      </c>
      <c r="AN25" s="28">
        <f t="shared" si="9"/>
        <v>239</v>
      </c>
      <c r="AO25" s="28">
        <f t="shared" si="9"/>
        <v>241</v>
      </c>
      <c r="AP25" s="29"/>
      <c r="AQ25" s="29"/>
    </row>
    <row r="26" spans="1:254" s="13" customFormat="1" ht="12.75">
      <c r="A26" s="89" t="s">
        <v>1308</v>
      </c>
      <c r="B26" s="75">
        <v>0.01037037037037037</v>
      </c>
      <c r="C26" s="17">
        <v>0.02246527777777778</v>
      </c>
      <c r="D26" s="17">
        <v>0.009652777777777777</v>
      </c>
      <c r="E26" s="17">
        <v>0.0121875</v>
      </c>
      <c r="F26" s="17">
        <v>0.012002314814814815</v>
      </c>
      <c r="G26" s="17">
        <v>0.016793981481481483</v>
      </c>
      <c r="H26" s="17">
        <v>0.02568287037037037</v>
      </c>
      <c r="I26" s="17">
        <v>0.022511574074074073</v>
      </c>
      <c r="J26" s="17">
        <v>0.016793981481481483</v>
      </c>
      <c r="K26" s="17">
        <v>0.019930555555555556</v>
      </c>
      <c r="L26" s="17">
        <v>0.01136574074074074</v>
      </c>
      <c r="M26" s="17">
        <v>0.02496527777777778</v>
      </c>
      <c r="N26" s="17">
        <v>0.008935185185185187</v>
      </c>
      <c r="O26" s="17">
        <v>0.021458333333333333</v>
      </c>
      <c r="P26" s="17">
        <v>0.01383101851851852</v>
      </c>
      <c r="Q26" s="75">
        <v>0.010138888888888888</v>
      </c>
      <c r="R26" s="17">
        <v>0.027210648148148147</v>
      </c>
      <c r="S26" s="17">
        <v>0.024375</v>
      </c>
      <c r="T26" s="17">
        <v>0.018194444444444444</v>
      </c>
      <c r="U26" s="17">
        <v>0.018287037037037036</v>
      </c>
      <c r="V26" s="17">
        <v>0.03201388888888889</v>
      </c>
      <c r="W26" s="17">
        <v>0.04496527777777778</v>
      </c>
      <c r="X26" s="17">
        <v>0.047581018518518516</v>
      </c>
      <c r="Y26" s="17">
        <v>0.020243055555555552</v>
      </c>
      <c r="Z26" s="17">
        <v>0.039699074074074074</v>
      </c>
      <c r="AA26" s="17">
        <v>0.02821759259259259</v>
      </c>
      <c r="AB26" s="17">
        <v>0.012129629629629629</v>
      </c>
      <c r="AC26" s="17">
        <v>0.02082175925925926</v>
      </c>
      <c r="AD26" s="17">
        <v>0.035787037037037034</v>
      </c>
      <c r="AE26" s="17">
        <v>0.016655092592592593</v>
      </c>
      <c r="AF26" s="17">
        <v>0.026747685185185183</v>
      </c>
      <c r="AG26" s="17">
        <v>0.02400462962962963</v>
      </c>
      <c r="AH26" s="17">
        <v>0.040428240740740744</v>
      </c>
      <c r="AI26" s="17">
        <v>0.022037037037037036</v>
      </c>
      <c r="AJ26" s="17">
        <v>0.02836805555555556</v>
      </c>
      <c r="AK26" s="17">
        <v>0.042256944444444444</v>
      </c>
      <c r="AL26" s="117">
        <v>0.028067129629629626</v>
      </c>
      <c r="AM26" s="75">
        <v>0.04774305555555555</v>
      </c>
      <c r="AN26" s="17">
        <v>0.021041666666666667</v>
      </c>
      <c r="AO26" s="17">
        <v>0.03939814814814815</v>
      </c>
      <c r="AP26" s="118">
        <v>0.013692129629629629</v>
      </c>
      <c r="AQ26" s="19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5"/>
    </row>
    <row r="27" spans="1:254" s="13" customFormat="1" ht="13.5" thickBot="1">
      <c r="A27" s="88" t="s">
        <v>1309</v>
      </c>
      <c r="B27" s="76">
        <f>B26</f>
        <v>0.01037037037037037</v>
      </c>
      <c r="C27" s="20">
        <f aca="true" t="shared" si="10" ref="C27:N27">C26+B27</f>
        <v>0.03283564814814815</v>
      </c>
      <c r="D27" s="20">
        <f t="shared" si="10"/>
        <v>0.04248842592592593</v>
      </c>
      <c r="E27" s="20">
        <f t="shared" si="10"/>
        <v>0.05467592592592593</v>
      </c>
      <c r="F27" s="20">
        <f t="shared" si="10"/>
        <v>0.06667824074074075</v>
      </c>
      <c r="G27" s="20">
        <f t="shared" si="10"/>
        <v>0.08347222222222223</v>
      </c>
      <c r="H27" s="20">
        <f t="shared" si="10"/>
        <v>0.1091550925925926</v>
      </c>
      <c r="I27" s="20">
        <f t="shared" si="10"/>
        <v>0.13166666666666665</v>
      </c>
      <c r="J27" s="20">
        <f t="shared" si="10"/>
        <v>0.14846064814814813</v>
      </c>
      <c r="K27" s="20">
        <f t="shared" si="10"/>
        <v>0.1683912037037037</v>
      </c>
      <c r="L27" s="20">
        <f t="shared" si="10"/>
        <v>0.17975694444444443</v>
      </c>
      <c r="M27" s="20">
        <f t="shared" si="10"/>
        <v>0.2047222222222222</v>
      </c>
      <c r="N27" s="20">
        <f t="shared" si="10"/>
        <v>0.21365740740740738</v>
      </c>
      <c r="O27" s="20">
        <f>O26+N27</f>
        <v>0.2351157407407407</v>
      </c>
      <c r="P27" s="20">
        <f aca="true" t="shared" si="11" ref="P27:AA27">P26+O27</f>
        <v>0.24894675925925924</v>
      </c>
      <c r="Q27" s="76">
        <f t="shared" si="11"/>
        <v>0.2590856481481481</v>
      </c>
      <c r="R27" s="20">
        <f t="shared" si="11"/>
        <v>0.28629629629629627</v>
      </c>
      <c r="S27" s="20">
        <f t="shared" si="11"/>
        <v>0.31067129629629625</v>
      </c>
      <c r="T27" s="20">
        <f t="shared" si="11"/>
        <v>0.3288657407407407</v>
      </c>
      <c r="U27" s="20">
        <f t="shared" si="11"/>
        <v>0.34715277777777775</v>
      </c>
      <c r="V27" s="20">
        <f t="shared" si="11"/>
        <v>0.37916666666666665</v>
      </c>
      <c r="W27" s="20">
        <f t="shared" si="11"/>
        <v>0.4241319444444444</v>
      </c>
      <c r="X27" s="20">
        <f t="shared" si="11"/>
        <v>0.47171296296296295</v>
      </c>
      <c r="Y27" s="20">
        <f t="shared" si="11"/>
        <v>0.4919560185185185</v>
      </c>
      <c r="Z27" s="20">
        <f t="shared" si="11"/>
        <v>0.5316550925925926</v>
      </c>
      <c r="AA27" s="20">
        <f t="shared" si="11"/>
        <v>0.5598726851851852</v>
      </c>
      <c r="AB27" s="20">
        <f>AB26+AA27</f>
        <v>0.5720023148148148</v>
      </c>
      <c r="AC27" s="20">
        <f aca="true" t="shared" si="12" ref="AC27:AQ27">AC26+AB27</f>
        <v>0.592824074074074</v>
      </c>
      <c r="AD27" s="20">
        <f t="shared" si="12"/>
        <v>0.628611111111111</v>
      </c>
      <c r="AE27" s="20">
        <f t="shared" si="12"/>
        <v>0.6452662037037036</v>
      </c>
      <c r="AF27" s="20">
        <f t="shared" si="12"/>
        <v>0.6720138888888888</v>
      </c>
      <c r="AG27" s="20">
        <f t="shared" si="12"/>
        <v>0.6960185185185185</v>
      </c>
      <c r="AH27" s="20">
        <f t="shared" si="12"/>
        <v>0.7364467592592592</v>
      </c>
      <c r="AI27" s="20">
        <f t="shared" si="12"/>
        <v>0.7584837962962963</v>
      </c>
      <c r="AJ27" s="20">
        <f t="shared" si="12"/>
        <v>0.7868518518518518</v>
      </c>
      <c r="AK27" s="20">
        <f t="shared" si="12"/>
        <v>0.8291087962962962</v>
      </c>
      <c r="AL27" s="20">
        <f t="shared" si="12"/>
        <v>0.8571759259259258</v>
      </c>
      <c r="AM27" s="20">
        <f t="shared" si="12"/>
        <v>0.9049189814814814</v>
      </c>
      <c r="AN27" s="20">
        <f t="shared" si="12"/>
        <v>0.925960648148148</v>
      </c>
      <c r="AO27" s="20">
        <f t="shared" si="12"/>
        <v>0.9653587962962962</v>
      </c>
      <c r="AP27" s="66">
        <f t="shared" si="12"/>
        <v>0.9790509259259258</v>
      </c>
      <c r="AQ27" s="119">
        <f t="shared" si="12"/>
        <v>0.9790509259259258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5"/>
    </row>
    <row r="28" spans="1:43" ht="12.75">
      <c r="A28" s="86" t="s">
        <v>1307</v>
      </c>
      <c r="B28" s="77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71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71"/>
      <c r="AN28" s="22"/>
      <c r="AO28" s="22"/>
      <c r="AP28" s="23"/>
      <c r="AQ28" s="23">
        <v>9868</v>
      </c>
    </row>
    <row r="29" spans="1:43" ht="12.75">
      <c r="A29" s="90" t="s">
        <v>1306</v>
      </c>
      <c r="B29" s="78">
        <v>10.16</v>
      </c>
      <c r="C29" s="24">
        <v>10.16</v>
      </c>
      <c r="D29" s="24">
        <v>10.16</v>
      </c>
      <c r="E29" s="24">
        <v>10.16</v>
      </c>
      <c r="F29" s="24">
        <v>10.16</v>
      </c>
      <c r="G29" s="24">
        <v>10.16</v>
      </c>
      <c r="H29" s="24">
        <v>10.16</v>
      </c>
      <c r="I29" s="24">
        <v>10.16</v>
      </c>
      <c r="J29" s="24">
        <v>10.16</v>
      </c>
      <c r="K29" s="24">
        <v>10.16</v>
      </c>
      <c r="L29" s="24">
        <v>10.16</v>
      </c>
      <c r="M29" s="24">
        <v>10.16</v>
      </c>
      <c r="N29" s="24">
        <v>10.16</v>
      </c>
      <c r="O29" s="24">
        <v>10.16</v>
      </c>
      <c r="P29" s="24">
        <v>10.16</v>
      </c>
      <c r="Q29" s="78">
        <v>10.16</v>
      </c>
      <c r="R29" s="24">
        <v>10.16</v>
      </c>
      <c r="S29" s="24">
        <v>10.16</v>
      </c>
      <c r="T29" s="24">
        <v>10.16</v>
      </c>
      <c r="U29" s="24">
        <v>10.16</v>
      </c>
      <c r="V29" s="24">
        <v>10.16</v>
      </c>
      <c r="W29" s="24">
        <v>10.16</v>
      </c>
      <c r="X29" s="24">
        <v>10.16</v>
      </c>
      <c r="Y29" s="24">
        <v>10.16</v>
      </c>
      <c r="Z29" s="24">
        <v>10.16</v>
      </c>
      <c r="AA29" s="24">
        <v>10.16</v>
      </c>
      <c r="AB29" s="24">
        <v>10.16</v>
      </c>
      <c r="AC29" s="24">
        <v>10.16</v>
      </c>
      <c r="AD29" s="24">
        <v>10.16</v>
      </c>
      <c r="AE29" s="24">
        <v>10.16</v>
      </c>
      <c r="AF29" s="24">
        <v>10.16</v>
      </c>
      <c r="AG29" s="24">
        <v>10.16</v>
      </c>
      <c r="AH29" s="24">
        <v>10.16</v>
      </c>
      <c r="AI29" s="24">
        <v>10.16</v>
      </c>
      <c r="AJ29" s="24">
        <v>10.16</v>
      </c>
      <c r="AK29" s="24">
        <v>10.16</v>
      </c>
      <c r="AL29" s="24">
        <v>10.16</v>
      </c>
      <c r="AM29" s="78"/>
      <c r="AN29" s="24"/>
      <c r="AO29" s="24"/>
      <c r="AP29" s="25"/>
      <c r="AQ29" s="25">
        <v>10.16</v>
      </c>
    </row>
    <row r="30" spans="1:254" s="13" customFormat="1" ht="12.75">
      <c r="A30" s="87" t="s">
        <v>1316</v>
      </c>
      <c r="B30" s="79">
        <f aca="true" t="shared" si="13" ref="B30:N30">B28*B29/1000</f>
        <v>0</v>
      </c>
      <c r="C30" s="31">
        <f t="shared" si="13"/>
        <v>0</v>
      </c>
      <c r="D30" s="31">
        <f t="shared" si="13"/>
        <v>0</v>
      </c>
      <c r="E30" s="31">
        <f t="shared" si="13"/>
        <v>0</v>
      </c>
      <c r="F30" s="31">
        <f t="shared" si="13"/>
        <v>0</v>
      </c>
      <c r="G30" s="31">
        <f t="shared" si="13"/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aca="true" t="shared" si="14" ref="O30:AA30">O28*O29/1000</f>
        <v>0</v>
      </c>
      <c r="P30" s="31">
        <f t="shared" si="14"/>
        <v>0</v>
      </c>
      <c r="Q30" s="31">
        <f t="shared" si="14"/>
        <v>0</v>
      </c>
      <c r="R30" s="31">
        <f t="shared" si="14"/>
        <v>0</v>
      </c>
      <c r="S30" s="31">
        <f t="shared" si="14"/>
        <v>0</v>
      </c>
      <c r="T30" s="31">
        <f t="shared" si="14"/>
        <v>0</v>
      </c>
      <c r="U30" s="31">
        <f t="shared" si="14"/>
        <v>0</v>
      </c>
      <c r="V30" s="31">
        <f t="shared" si="14"/>
        <v>0</v>
      </c>
      <c r="W30" s="31">
        <f t="shared" si="14"/>
        <v>0</v>
      </c>
      <c r="X30" s="31">
        <f t="shared" si="14"/>
        <v>0</v>
      </c>
      <c r="Y30" s="31">
        <f t="shared" si="14"/>
        <v>0</v>
      </c>
      <c r="Z30" s="31">
        <f t="shared" si="14"/>
        <v>0</v>
      </c>
      <c r="AA30" s="31">
        <f t="shared" si="14"/>
        <v>0</v>
      </c>
      <c r="AB30" s="31">
        <f aca="true" t="shared" si="15" ref="AB30:AQ30">AB28*AB29/1000</f>
        <v>0</v>
      </c>
      <c r="AC30" s="31">
        <f t="shared" si="15"/>
        <v>0</v>
      </c>
      <c r="AD30" s="31">
        <f t="shared" si="15"/>
        <v>0</v>
      </c>
      <c r="AE30" s="31">
        <f t="shared" si="15"/>
        <v>0</v>
      </c>
      <c r="AF30" s="31">
        <f t="shared" si="15"/>
        <v>0</v>
      </c>
      <c r="AG30" s="31">
        <f t="shared" si="15"/>
        <v>0</v>
      </c>
      <c r="AH30" s="31">
        <f t="shared" si="15"/>
        <v>0</v>
      </c>
      <c r="AI30" s="31">
        <f t="shared" si="15"/>
        <v>0</v>
      </c>
      <c r="AJ30" s="31">
        <f t="shared" si="15"/>
        <v>0</v>
      </c>
      <c r="AK30" s="31">
        <f t="shared" si="15"/>
        <v>0</v>
      </c>
      <c r="AL30" s="31">
        <f t="shared" si="15"/>
        <v>0</v>
      </c>
      <c r="AM30" s="31">
        <f t="shared" si="15"/>
        <v>0</v>
      </c>
      <c r="AN30" s="31">
        <f t="shared" si="15"/>
        <v>0</v>
      </c>
      <c r="AO30" s="31">
        <f t="shared" si="15"/>
        <v>0</v>
      </c>
      <c r="AP30" s="32">
        <f t="shared" si="15"/>
        <v>0</v>
      </c>
      <c r="AQ30" s="146">
        <f t="shared" si="15"/>
        <v>100.25888</v>
      </c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5"/>
    </row>
    <row r="31" spans="1:254" s="13" customFormat="1" ht="13.5" thickBot="1">
      <c r="A31" s="91" t="s">
        <v>1312</v>
      </c>
      <c r="B31" s="80">
        <f>B30</f>
        <v>0</v>
      </c>
      <c r="C31" s="30">
        <f aca="true" t="shared" si="16" ref="C31:N31">B31+C30</f>
        <v>0</v>
      </c>
      <c r="D31" s="30">
        <f t="shared" si="16"/>
        <v>0</v>
      </c>
      <c r="E31" s="30">
        <f t="shared" si="16"/>
        <v>0</v>
      </c>
      <c r="F31" s="30">
        <f t="shared" si="16"/>
        <v>0</v>
      </c>
      <c r="G31" s="30">
        <f t="shared" si="16"/>
        <v>0</v>
      </c>
      <c r="H31" s="30">
        <f t="shared" si="16"/>
        <v>0</v>
      </c>
      <c r="I31" s="30">
        <f t="shared" si="16"/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>N31+O30</f>
        <v>0</v>
      </c>
      <c r="P31" s="30">
        <f aca="true" t="shared" si="17" ref="P31:AA31">O31+P30</f>
        <v>0</v>
      </c>
      <c r="Q31" s="80">
        <f t="shared" si="17"/>
        <v>0</v>
      </c>
      <c r="R31" s="30">
        <f t="shared" si="17"/>
        <v>0</v>
      </c>
      <c r="S31" s="30">
        <f t="shared" si="17"/>
        <v>0</v>
      </c>
      <c r="T31" s="30">
        <f t="shared" si="17"/>
        <v>0</v>
      </c>
      <c r="U31" s="30">
        <f t="shared" si="17"/>
        <v>0</v>
      </c>
      <c r="V31" s="30">
        <f t="shared" si="17"/>
        <v>0</v>
      </c>
      <c r="W31" s="30">
        <f t="shared" si="17"/>
        <v>0</v>
      </c>
      <c r="X31" s="30">
        <f t="shared" si="17"/>
        <v>0</v>
      </c>
      <c r="Y31" s="30">
        <f t="shared" si="17"/>
        <v>0</v>
      </c>
      <c r="Z31" s="30">
        <f t="shared" si="17"/>
        <v>0</v>
      </c>
      <c r="AA31" s="30">
        <f t="shared" si="17"/>
        <v>0</v>
      </c>
      <c r="AB31" s="30">
        <f>AA31+AB30</f>
        <v>0</v>
      </c>
      <c r="AC31" s="30">
        <f aca="true" t="shared" si="18" ref="AC31:AP31">AB31+AC30</f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21">
        <f t="shared" si="18"/>
        <v>0</v>
      </c>
      <c r="AQ31" s="143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5"/>
    </row>
    <row r="32" spans="1:254" s="13" customFormat="1" ht="12.75">
      <c r="A32" s="89" t="s">
        <v>1313</v>
      </c>
      <c r="B32" s="81" t="e">
        <f aca="true" t="shared" si="19" ref="B32:N32">B26/B30</f>
        <v>#DIV/0!</v>
      </c>
      <c r="C32" s="33" t="e">
        <f t="shared" si="19"/>
        <v>#DIV/0!</v>
      </c>
      <c r="D32" s="33" t="e">
        <f t="shared" si="19"/>
        <v>#DIV/0!</v>
      </c>
      <c r="E32" s="33" t="e">
        <f t="shared" si="19"/>
        <v>#DIV/0!</v>
      </c>
      <c r="F32" s="33" t="e">
        <f t="shared" si="19"/>
        <v>#DIV/0!</v>
      </c>
      <c r="G32" s="33" t="e">
        <f t="shared" si="19"/>
        <v>#DIV/0!</v>
      </c>
      <c r="H32" s="33" t="e">
        <f t="shared" si="19"/>
        <v>#DIV/0!</v>
      </c>
      <c r="I32" s="33" t="e">
        <f t="shared" si="19"/>
        <v>#DIV/0!</v>
      </c>
      <c r="J32" s="33" t="e">
        <f t="shared" si="19"/>
        <v>#DIV/0!</v>
      </c>
      <c r="K32" s="33" t="e">
        <f t="shared" si="19"/>
        <v>#DIV/0!</v>
      </c>
      <c r="L32" s="33" t="e">
        <f t="shared" si="19"/>
        <v>#DIV/0!</v>
      </c>
      <c r="M32" s="33" t="e">
        <f t="shared" si="19"/>
        <v>#DIV/0!</v>
      </c>
      <c r="N32" s="33" t="e">
        <f t="shared" si="19"/>
        <v>#DIV/0!</v>
      </c>
      <c r="O32" s="33" t="e">
        <f aca="true" t="shared" si="20" ref="O32:AA32">O26/O30</f>
        <v>#DIV/0!</v>
      </c>
      <c r="P32" s="33" t="e">
        <f t="shared" si="20"/>
        <v>#DIV/0!</v>
      </c>
      <c r="Q32" s="81" t="e">
        <f t="shared" si="20"/>
        <v>#DIV/0!</v>
      </c>
      <c r="R32" s="33" t="e">
        <f t="shared" si="20"/>
        <v>#DIV/0!</v>
      </c>
      <c r="S32" s="33" t="e">
        <f t="shared" si="20"/>
        <v>#DIV/0!</v>
      </c>
      <c r="T32" s="33" t="e">
        <f t="shared" si="20"/>
        <v>#DIV/0!</v>
      </c>
      <c r="U32" s="33" t="e">
        <f t="shared" si="20"/>
        <v>#DIV/0!</v>
      </c>
      <c r="V32" s="33" t="e">
        <f t="shared" si="20"/>
        <v>#DIV/0!</v>
      </c>
      <c r="W32" s="33" t="e">
        <f t="shared" si="20"/>
        <v>#DIV/0!</v>
      </c>
      <c r="X32" s="33" t="e">
        <f t="shared" si="20"/>
        <v>#DIV/0!</v>
      </c>
      <c r="Y32" s="33" t="e">
        <f t="shared" si="20"/>
        <v>#DIV/0!</v>
      </c>
      <c r="Z32" s="33" t="e">
        <f t="shared" si="20"/>
        <v>#DIV/0!</v>
      </c>
      <c r="AA32" s="33" t="e">
        <f t="shared" si="20"/>
        <v>#DIV/0!</v>
      </c>
      <c r="AB32" s="33" t="e">
        <f aca="true" t="shared" si="21" ref="AB32:AP32">AB26/AB30</f>
        <v>#DIV/0!</v>
      </c>
      <c r="AC32" s="33" t="e">
        <f t="shared" si="21"/>
        <v>#DIV/0!</v>
      </c>
      <c r="AD32" s="33" t="e">
        <f t="shared" si="21"/>
        <v>#DIV/0!</v>
      </c>
      <c r="AE32" s="33" t="e">
        <f t="shared" si="21"/>
        <v>#DIV/0!</v>
      </c>
      <c r="AF32" s="33" t="e">
        <f t="shared" si="21"/>
        <v>#DIV/0!</v>
      </c>
      <c r="AG32" s="33" t="e">
        <f t="shared" si="21"/>
        <v>#DIV/0!</v>
      </c>
      <c r="AH32" s="33" t="e">
        <f t="shared" si="21"/>
        <v>#DIV/0!</v>
      </c>
      <c r="AI32" s="33" t="e">
        <f t="shared" si="21"/>
        <v>#DIV/0!</v>
      </c>
      <c r="AJ32" s="33" t="e">
        <f t="shared" si="21"/>
        <v>#DIV/0!</v>
      </c>
      <c r="AK32" s="33" t="e">
        <f t="shared" si="21"/>
        <v>#DIV/0!</v>
      </c>
      <c r="AL32" s="33" t="e">
        <f t="shared" si="21"/>
        <v>#DIV/0!</v>
      </c>
      <c r="AM32" s="33" t="e">
        <f t="shared" si="21"/>
        <v>#DIV/0!</v>
      </c>
      <c r="AN32" s="33" t="e">
        <f t="shared" si="21"/>
        <v>#DIV/0!</v>
      </c>
      <c r="AO32" s="33" t="e">
        <f t="shared" si="21"/>
        <v>#DIV/0!</v>
      </c>
      <c r="AP32" s="69" t="e">
        <f t="shared" si="21"/>
        <v>#DIV/0!</v>
      </c>
      <c r="AQ32" s="147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</row>
    <row r="33" spans="1:43" ht="13.5" thickBot="1">
      <c r="A33" s="88" t="s">
        <v>1314</v>
      </c>
      <c r="B33" s="82" t="e">
        <f aca="true" t="shared" si="22" ref="B33:N33">B27/B31</f>
        <v>#DIV/0!</v>
      </c>
      <c r="C33" s="34" t="e">
        <f t="shared" si="22"/>
        <v>#DIV/0!</v>
      </c>
      <c r="D33" s="34" t="e">
        <f t="shared" si="22"/>
        <v>#DIV/0!</v>
      </c>
      <c r="E33" s="34" t="e">
        <f t="shared" si="22"/>
        <v>#DIV/0!</v>
      </c>
      <c r="F33" s="34" t="e">
        <f t="shared" si="22"/>
        <v>#DIV/0!</v>
      </c>
      <c r="G33" s="34" t="e">
        <f t="shared" si="22"/>
        <v>#DIV/0!</v>
      </c>
      <c r="H33" s="34" t="e">
        <f t="shared" si="22"/>
        <v>#DIV/0!</v>
      </c>
      <c r="I33" s="34" t="e">
        <f t="shared" si="22"/>
        <v>#DIV/0!</v>
      </c>
      <c r="J33" s="34" t="e">
        <f t="shared" si="22"/>
        <v>#DIV/0!</v>
      </c>
      <c r="K33" s="34" t="e">
        <f t="shared" si="22"/>
        <v>#DIV/0!</v>
      </c>
      <c r="L33" s="34" t="e">
        <f t="shared" si="22"/>
        <v>#DIV/0!</v>
      </c>
      <c r="M33" s="34" t="e">
        <f t="shared" si="22"/>
        <v>#DIV/0!</v>
      </c>
      <c r="N33" s="34" t="e">
        <f t="shared" si="22"/>
        <v>#DIV/0!</v>
      </c>
      <c r="O33" s="34" t="e">
        <f aca="true" t="shared" si="23" ref="O33:AA33">O27/O31</f>
        <v>#DIV/0!</v>
      </c>
      <c r="P33" s="34" t="e">
        <f t="shared" si="23"/>
        <v>#DIV/0!</v>
      </c>
      <c r="Q33" s="82" t="e">
        <f t="shared" si="23"/>
        <v>#DIV/0!</v>
      </c>
      <c r="R33" s="34" t="e">
        <f t="shared" si="23"/>
        <v>#DIV/0!</v>
      </c>
      <c r="S33" s="34" t="e">
        <f t="shared" si="23"/>
        <v>#DIV/0!</v>
      </c>
      <c r="T33" s="34" t="e">
        <f t="shared" si="23"/>
        <v>#DIV/0!</v>
      </c>
      <c r="U33" s="34" t="e">
        <f t="shared" si="23"/>
        <v>#DIV/0!</v>
      </c>
      <c r="V33" s="34" t="e">
        <f t="shared" si="23"/>
        <v>#DIV/0!</v>
      </c>
      <c r="W33" s="34" t="e">
        <f t="shared" si="23"/>
        <v>#DIV/0!</v>
      </c>
      <c r="X33" s="34" t="e">
        <f t="shared" si="23"/>
        <v>#DIV/0!</v>
      </c>
      <c r="Y33" s="34" t="e">
        <f t="shared" si="23"/>
        <v>#DIV/0!</v>
      </c>
      <c r="Z33" s="34" t="e">
        <f t="shared" si="23"/>
        <v>#DIV/0!</v>
      </c>
      <c r="AA33" s="34" t="e">
        <f t="shared" si="23"/>
        <v>#DIV/0!</v>
      </c>
      <c r="AB33" s="34" t="e">
        <f aca="true" t="shared" si="24" ref="AB33:AP33">AB27/AB31</f>
        <v>#DIV/0!</v>
      </c>
      <c r="AC33" s="34" t="e">
        <f t="shared" si="24"/>
        <v>#DIV/0!</v>
      </c>
      <c r="AD33" s="34" t="e">
        <f t="shared" si="24"/>
        <v>#DIV/0!</v>
      </c>
      <c r="AE33" s="34" t="e">
        <f t="shared" si="24"/>
        <v>#DIV/0!</v>
      </c>
      <c r="AF33" s="34" t="e">
        <f t="shared" si="24"/>
        <v>#DIV/0!</v>
      </c>
      <c r="AG33" s="34" t="e">
        <f t="shared" si="24"/>
        <v>#DIV/0!</v>
      </c>
      <c r="AH33" s="34" t="e">
        <f t="shared" si="24"/>
        <v>#DIV/0!</v>
      </c>
      <c r="AI33" s="34" t="e">
        <f t="shared" si="24"/>
        <v>#DIV/0!</v>
      </c>
      <c r="AJ33" s="34" t="e">
        <f t="shared" si="24"/>
        <v>#DIV/0!</v>
      </c>
      <c r="AK33" s="34" t="e">
        <f t="shared" si="24"/>
        <v>#DIV/0!</v>
      </c>
      <c r="AL33" s="34" t="e">
        <f t="shared" si="24"/>
        <v>#DIV/0!</v>
      </c>
      <c r="AM33" s="34" t="e">
        <f t="shared" si="24"/>
        <v>#DIV/0!</v>
      </c>
      <c r="AN33" s="34" t="e">
        <f t="shared" si="24"/>
        <v>#DIV/0!</v>
      </c>
      <c r="AO33" s="34" t="e">
        <f t="shared" si="24"/>
        <v>#DIV/0!</v>
      </c>
      <c r="AP33" s="70" t="e">
        <f t="shared" si="24"/>
        <v>#DIV/0!</v>
      </c>
      <c r="AQ33" s="148"/>
    </row>
    <row r="34" spans="1:254" s="57" customFormat="1" ht="12.75">
      <c r="A34" s="92" t="s">
        <v>1319</v>
      </c>
      <c r="B34" s="83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83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83"/>
      <c r="AN34" s="59"/>
      <c r="AO34" s="59"/>
      <c r="AP34" s="62"/>
      <c r="AQ34" s="6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s="57" customFormat="1" ht="12.75">
      <c r="A35" s="93" t="s">
        <v>1320</v>
      </c>
      <c r="B35" s="8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96"/>
      <c r="Q35" s="8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116"/>
      <c r="AM35" s="84"/>
      <c r="AN35" s="64"/>
      <c r="AO35" s="64"/>
      <c r="AP35" s="68"/>
      <c r="AQ35" s="68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s="13" customFormat="1" ht="12.75">
      <c r="A36" s="87" t="s">
        <v>1317</v>
      </c>
      <c r="B36" s="79">
        <v>1.868</v>
      </c>
      <c r="C36" s="31">
        <v>1.488</v>
      </c>
      <c r="D36" s="31">
        <v>0.82</v>
      </c>
      <c r="E36" s="31">
        <v>1.2</v>
      </c>
      <c r="F36" s="31">
        <v>1.388</v>
      </c>
      <c r="G36" s="31">
        <v>1.316</v>
      </c>
      <c r="H36" s="31">
        <v>2.256</v>
      </c>
      <c r="I36" s="31">
        <v>1.76</v>
      </c>
      <c r="J36" s="31">
        <v>1.924</v>
      </c>
      <c r="K36" s="31">
        <v>2.616</v>
      </c>
      <c r="L36" s="31">
        <v>1.648</v>
      </c>
      <c r="M36" s="31">
        <v>3.52</v>
      </c>
      <c r="N36" s="31">
        <v>1.112</v>
      </c>
      <c r="O36" s="31">
        <v>2.244</v>
      </c>
      <c r="P36" s="31">
        <v>1.416</v>
      </c>
      <c r="Q36" s="79">
        <v>1.192</v>
      </c>
      <c r="R36" s="31">
        <v>2.372</v>
      </c>
      <c r="S36" s="31">
        <v>2.132</v>
      </c>
      <c r="T36" s="31">
        <v>0.984</v>
      </c>
      <c r="U36" s="31">
        <v>1.388</v>
      </c>
      <c r="V36" s="31">
        <v>2.68</v>
      </c>
      <c r="W36" s="31">
        <v>3.276</v>
      </c>
      <c r="X36" s="31">
        <v>2</v>
      </c>
      <c r="Y36" s="31">
        <v>1.564</v>
      </c>
      <c r="Z36" s="31">
        <v>2.56</v>
      </c>
      <c r="AA36" s="31">
        <v>2.188</v>
      </c>
      <c r="AB36" s="31">
        <v>0.82</v>
      </c>
      <c r="AC36" s="31">
        <v>1.816</v>
      </c>
      <c r="AD36" s="31">
        <v>2.108</v>
      </c>
      <c r="AE36" s="31">
        <v>1.332</v>
      </c>
      <c r="AF36" s="31">
        <v>2.304</v>
      </c>
      <c r="AG36" s="31">
        <v>2.028</v>
      </c>
      <c r="AH36" s="31">
        <v>2.364</v>
      </c>
      <c r="AI36" s="31">
        <v>1.236</v>
      </c>
      <c r="AJ36" s="31">
        <v>2.244</v>
      </c>
      <c r="AK36" s="31">
        <v>3.412</v>
      </c>
      <c r="AL36" s="31">
        <v>2.772</v>
      </c>
      <c r="AM36" s="79">
        <v>4.712</v>
      </c>
      <c r="AN36" s="31">
        <v>2.24</v>
      </c>
      <c r="AO36" s="31">
        <v>4.476</v>
      </c>
      <c r="AP36" s="32">
        <v>1.292</v>
      </c>
      <c r="AQ36" s="67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</row>
    <row r="37" spans="1:43" ht="13.5" thickBot="1">
      <c r="A37" s="91" t="s">
        <v>1318</v>
      </c>
      <c r="B37" s="85">
        <f>B36</f>
        <v>1.868</v>
      </c>
      <c r="C37" s="65">
        <f aca="true" t="shared" si="25" ref="C37:N37">B37+C36</f>
        <v>3.356</v>
      </c>
      <c r="D37" s="65">
        <f t="shared" si="25"/>
        <v>4.176</v>
      </c>
      <c r="E37" s="65">
        <f t="shared" si="25"/>
        <v>5.376</v>
      </c>
      <c r="F37" s="65">
        <f t="shared" si="25"/>
        <v>6.764</v>
      </c>
      <c r="G37" s="65">
        <f t="shared" si="25"/>
        <v>8.08</v>
      </c>
      <c r="H37" s="65">
        <f t="shared" si="25"/>
        <v>10.336</v>
      </c>
      <c r="I37" s="65">
        <f t="shared" si="25"/>
        <v>12.096</v>
      </c>
      <c r="J37" s="65">
        <f t="shared" si="25"/>
        <v>14.02</v>
      </c>
      <c r="K37" s="65">
        <f t="shared" si="25"/>
        <v>16.636</v>
      </c>
      <c r="L37" s="65">
        <f t="shared" si="25"/>
        <v>18.284</v>
      </c>
      <c r="M37" s="65">
        <f t="shared" si="25"/>
        <v>21.804</v>
      </c>
      <c r="N37" s="65">
        <f t="shared" si="25"/>
        <v>22.915999999999997</v>
      </c>
      <c r="O37" s="65">
        <f>N37+O36</f>
        <v>25.159999999999997</v>
      </c>
      <c r="P37" s="65">
        <f aca="true" t="shared" si="26" ref="P37:AA37">O37+P36</f>
        <v>26.575999999999997</v>
      </c>
      <c r="Q37" s="65">
        <f t="shared" si="26"/>
        <v>27.767999999999997</v>
      </c>
      <c r="R37" s="65">
        <f t="shared" si="26"/>
        <v>30.139999999999997</v>
      </c>
      <c r="S37" s="65">
        <f t="shared" si="26"/>
        <v>32.272</v>
      </c>
      <c r="T37" s="65">
        <f t="shared" si="26"/>
        <v>33.256</v>
      </c>
      <c r="U37" s="65">
        <f t="shared" si="26"/>
        <v>34.644</v>
      </c>
      <c r="V37" s="65">
        <f t="shared" si="26"/>
        <v>37.324</v>
      </c>
      <c r="W37" s="65">
        <f t="shared" si="26"/>
        <v>40.599999999999994</v>
      </c>
      <c r="X37" s="65">
        <f t="shared" si="26"/>
        <v>42.599999999999994</v>
      </c>
      <c r="Y37" s="65">
        <f t="shared" si="26"/>
        <v>44.163999999999994</v>
      </c>
      <c r="Z37" s="65">
        <f t="shared" si="26"/>
        <v>46.724</v>
      </c>
      <c r="AA37" s="65">
        <f t="shared" si="26"/>
        <v>48.912</v>
      </c>
      <c r="AB37" s="65">
        <f>AA37+AB36</f>
        <v>49.732</v>
      </c>
      <c r="AC37" s="65">
        <f aca="true" t="shared" si="27" ref="AC37:AP37">AB37+AC36</f>
        <v>51.548</v>
      </c>
      <c r="AD37" s="65">
        <f t="shared" si="27"/>
        <v>53.656</v>
      </c>
      <c r="AE37" s="65">
        <f t="shared" si="27"/>
        <v>54.988</v>
      </c>
      <c r="AF37" s="65">
        <f t="shared" si="27"/>
        <v>57.292</v>
      </c>
      <c r="AG37" s="65">
        <f t="shared" si="27"/>
        <v>59.32</v>
      </c>
      <c r="AH37" s="65">
        <f t="shared" si="27"/>
        <v>61.684</v>
      </c>
      <c r="AI37" s="65">
        <f t="shared" si="27"/>
        <v>62.919999999999995</v>
      </c>
      <c r="AJ37" s="65">
        <f t="shared" si="27"/>
        <v>65.164</v>
      </c>
      <c r="AK37" s="65">
        <f t="shared" si="27"/>
        <v>68.57600000000001</v>
      </c>
      <c r="AL37" s="65">
        <f t="shared" si="27"/>
        <v>71.34800000000001</v>
      </c>
      <c r="AM37" s="65">
        <f t="shared" si="27"/>
        <v>76.06000000000002</v>
      </c>
      <c r="AN37" s="65">
        <f t="shared" si="27"/>
        <v>78.30000000000001</v>
      </c>
      <c r="AO37" s="65">
        <f t="shared" si="27"/>
        <v>82.77600000000001</v>
      </c>
      <c r="AP37" s="99">
        <f t="shared" si="27"/>
        <v>84.06800000000001</v>
      </c>
      <c r="AQ37" s="145">
        <f>AP37</f>
        <v>84.06800000000001</v>
      </c>
    </row>
    <row r="38" spans="1:43" ht="12.75">
      <c r="A38" s="89" t="s">
        <v>1313</v>
      </c>
      <c r="B38" s="140">
        <v>0.005543981481481482</v>
      </c>
      <c r="C38" s="141">
        <v>0.015092592592592593</v>
      </c>
      <c r="D38" s="141">
        <v>0.011770833333333333</v>
      </c>
      <c r="E38" s="141">
        <v>0.010150462962962964</v>
      </c>
      <c r="F38" s="141">
        <v>0.008645833333333333</v>
      </c>
      <c r="G38" s="141">
        <v>0.01275462962962963</v>
      </c>
      <c r="H38" s="141">
        <v>0.011377314814814814</v>
      </c>
      <c r="I38" s="141">
        <v>0.012789351851851852</v>
      </c>
      <c r="J38" s="141">
        <v>0.008726851851851852</v>
      </c>
      <c r="K38" s="141">
        <v>0.0076157407407407415</v>
      </c>
      <c r="L38" s="141">
        <v>0.006886574074074074</v>
      </c>
      <c r="M38" s="141">
        <v>0.007083333333333333</v>
      </c>
      <c r="N38" s="141">
        <v>0.008032407407407407</v>
      </c>
      <c r="O38" s="141">
        <v>0.009560185185185185</v>
      </c>
      <c r="P38" s="141">
        <v>0.009756944444444445</v>
      </c>
      <c r="Q38" s="141">
        <v>0.00849537037037037</v>
      </c>
      <c r="R38" s="141">
        <v>0.011469907407407408</v>
      </c>
      <c r="S38" s="141">
        <v>0.011423611111111112</v>
      </c>
      <c r="T38" s="141">
        <v>0.018483796296296297</v>
      </c>
      <c r="U38" s="141">
        <v>0.013171296296296294</v>
      </c>
      <c r="V38" s="141">
        <v>0.011944444444444445</v>
      </c>
      <c r="W38" s="141">
        <v>0.013715277777777778</v>
      </c>
      <c r="X38" s="141">
        <v>0.02378472222222222</v>
      </c>
      <c r="Y38" s="141">
        <v>0.012939814814814814</v>
      </c>
      <c r="Z38" s="141">
        <v>0.015497685185185186</v>
      </c>
      <c r="AA38" s="141">
        <v>0.01289351851851852</v>
      </c>
      <c r="AB38" s="141">
        <v>0.014791666666666668</v>
      </c>
      <c r="AC38" s="141">
        <v>0.011458333333333334</v>
      </c>
      <c r="AD38" s="141">
        <v>0.016967592592592593</v>
      </c>
      <c r="AE38" s="141">
        <v>0.0125</v>
      </c>
      <c r="AF38" s="141">
        <v>0.011608796296296296</v>
      </c>
      <c r="AG38" s="141">
        <v>0.011828703703703704</v>
      </c>
      <c r="AH38" s="141">
        <v>0.01709490740740741</v>
      </c>
      <c r="AI38" s="141">
        <v>0.017824074074074076</v>
      </c>
      <c r="AJ38" s="141">
        <v>0.012638888888888889</v>
      </c>
      <c r="AK38" s="141">
        <v>0.01238425925925926</v>
      </c>
      <c r="AL38" s="141">
        <v>0.010115740740740741</v>
      </c>
      <c r="AM38" s="141">
        <v>0.010127314814814815</v>
      </c>
      <c r="AN38" s="141">
        <v>0.009386574074074075</v>
      </c>
      <c r="AO38" s="141">
        <v>0.008796296296296297</v>
      </c>
      <c r="AP38" s="142">
        <v>0.010590277777777777</v>
      </c>
      <c r="AQ38" s="144">
        <v>0.011643518518518518</v>
      </c>
    </row>
    <row r="39" spans="1:43" ht="13.5" thickBot="1">
      <c r="A39" s="88" t="s">
        <v>1314</v>
      </c>
      <c r="B39" s="82">
        <f aca="true" t="shared" si="28" ref="B39:N39">B27/B37</f>
        <v>0.005551590134031247</v>
      </c>
      <c r="C39" s="34">
        <f t="shared" si="28"/>
        <v>0.009784162141879663</v>
      </c>
      <c r="D39" s="34">
        <f t="shared" si="28"/>
        <v>0.010174431495671918</v>
      </c>
      <c r="E39" s="34">
        <f t="shared" si="28"/>
        <v>0.010170373126102293</v>
      </c>
      <c r="F39" s="34">
        <f t="shared" si="28"/>
        <v>0.009857812055106555</v>
      </c>
      <c r="G39" s="34">
        <f t="shared" si="28"/>
        <v>0.010330720572057205</v>
      </c>
      <c r="H39" s="34">
        <f t="shared" si="28"/>
        <v>0.01056067072296755</v>
      </c>
      <c r="I39" s="34">
        <f t="shared" si="28"/>
        <v>0.010885141093474425</v>
      </c>
      <c r="J39" s="34">
        <f t="shared" si="28"/>
        <v>0.010589204575474189</v>
      </c>
      <c r="K39" s="34">
        <f t="shared" si="28"/>
        <v>0.01012209688048231</v>
      </c>
      <c r="L39" s="34">
        <f t="shared" si="28"/>
        <v>0.009831379591142225</v>
      </c>
      <c r="M39" s="34">
        <f t="shared" si="28"/>
        <v>0.009389204834994598</v>
      </c>
      <c r="N39" s="34">
        <f t="shared" si="28"/>
        <v>0.009323503552426575</v>
      </c>
      <c r="O39" s="34">
        <f aca="true" t="shared" si="29" ref="O39:AA39">O27/O37</f>
        <v>0.009344822763940412</v>
      </c>
      <c r="P39" s="34">
        <f t="shared" si="29"/>
        <v>0.009367352470622339</v>
      </c>
      <c r="Q39" s="34">
        <f t="shared" si="29"/>
        <v>0.009330367622736537</v>
      </c>
      <c r="R39" s="34">
        <f t="shared" si="29"/>
        <v>0.009498881761655484</v>
      </c>
      <c r="S39" s="34">
        <f t="shared" si="29"/>
        <v>0.009626651471749388</v>
      </c>
      <c r="T39" s="34">
        <f t="shared" si="29"/>
        <v>0.009888914503871202</v>
      </c>
      <c r="U39" s="34">
        <f t="shared" si="29"/>
        <v>0.010020574349895445</v>
      </c>
      <c r="V39" s="34">
        <f t="shared" si="29"/>
        <v>0.010158789697424356</v>
      </c>
      <c r="W39" s="34">
        <f t="shared" si="29"/>
        <v>0.010446599616858239</v>
      </c>
      <c r="X39" s="34">
        <f t="shared" si="29"/>
        <v>0.011073074247956878</v>
      </c>
      <c r="Y39" s="34">
        <f t="shared" si="29"/>
        <v>0.011139299395854509</v>
      </c>
      <c r="Z39" s="34">
        <f t="shared" si="29"/>
        <v>0.011378629667678122</v>
      </c>
      <c r="AA39" s="34">
        <f t="shared" si="29"/>
        <v>0.011446530200874739</v>
      </c>
      <c r="AB39" s="34">
        <f aca="true" t="shared" si="30" ref="AB39:AQ39">AB27/AB37</f>
        <v>0.011501695383552136</v>
      </c>
      <c r="AC39" s="34">
        <f t="shared" si="30"/>
        <v>0.011500428223676456</v>
      </c>
      <c r="AD39" s="34">
        <f t="shared" si="30"/>
        <v>0.011715579079899938</v>
      </c>
      <c r="AE39" s="34">
        <f t="shared" si="30"/>
        <v>0.011734673086922666</v>
      </c>
      <c r="AF39" s="34">
        <f t="shared" si="30"/>
        <v>0.011729628724584388</v>
      </c>
      <c r="AG39" s="34">
        <f t="shared" si="30"/>
        <v>0.011733285881970978</v>
      </c>
      <c r="AH39" s="34">
        <f t="shared" si="30"/>
        <v>0.01193902404609395</v>
      </c>
      <c r="AI39" s="34">
        <f t="shared" si="30"/>
        <v>0.012054732935414755</v>
      </c>
      <c r="AJ39" s="34">
        <f t="shared" si="30"/>
        <v>0.012074947085075376</v>
      </c>
      <c r="AK39" s="34">
        <f t="shared" si="30"/>
        <v>0.012090363921726204</v>
      </c>
      <c r="AL39" s="34">
        <f t="shared" si="30"/>
        <v>0.012014014771625352</v>
      </c>
      <c r="AM39" s="34">
        <f t="shared" si="30"/>
        <v>0.011897435991079165</v>
      </c>
      <c r="AN39" s="34">
        <f t="shared" si="30"/>
        <v>0.011825806489759233</v>
      </c>
      <c r="AO39" s="34">
        <f t="shared" si="30"/>
        <v>0.01166230303827554</v>
      </c>
      <c r="AP39" s="34">
        <f t="shared" si="30"/>
        <v>0.011645940499666052</v>
      </c>
      <c r="AQ39" s="114">
        <f t="shared" si="30"/>
        <v>0.011645940499666052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71"/>
  <sheetViews>
    <sheetView zoomScalePageLayoutView="0" workbookViewId="0" topLeftCell="A112">
      <selection activeCell="C84" sqref="C84:C87"/>
    </sheetView>
  </sheetViews>
  <sheetFormatPr defaultColWidth="8.7109375" defaultRowHeight="15"/>
  <cols>
    <col min="2" max="2" width="4.00390625" style="0" bestFit="1" customWidth="1"/>
    <col min="3" max="3" width="5.421875" style="0" bestFit="1" customWidth="1"/>
    <col min="4" max="4" width="28.140625" style="0" bestFit="1" customWidth="1"/>
    <col min="5" max="5" width="5.00390625" style="0" bestFit="1" customWidth="1"/>
    <col min="6" max="6" width="31.7109375" style="0" bestFit="1" customWidth="1"/>
    <col min="8" max="8" width="7.421875" style="10" customWidth="1"/>
    <col min="9" max="9" width="10.140625" style="0" bestFit="1" customWidth="1"/>
  </cols>
  <sheetData>
    <row r="1" ht="15">
      <c r="A1" t="s">
        <v>1902</v>
      </c>
    </row>
    <row r="2" ht="15">
      <c r="A2" t="s">
        <v>1903</v>
      </c>
    </row>
    <row r="3" ht="15">
      <c r="A3" t="s">
        <v>1904</v>
      </c>
    </row>
    <row r="4" ht="15">
      <c r="A4" t="s">
        <v>1905</v>
      </c>
    </row>
    <row r="5" ht="15">
      <c r="A5" t="s">
        <v>1906</v>
      </c>
    </row>
    <row r="6" ht="15">
      <c r="A6" t="s">
        <v>1907</v>
      </c>
    </row>
    <row r="7" ht="15">
      <c r="A7" t="s">
        <v>1908</v>
      </c>
    </row>
    <row r="8" ht="15">
      <c r="A8" t="s">
        <v>1909</v>
      </c>
    </row>
    <row r="9" spans="1:64" s="9" customFormat="1" ht="15">
      <c r="A9" s="153" t="s">
        <v>1910</v>
      </c>
      <c r="B9" s="153" t="s">
        <v>1911</v>
      </c>
      <c r="C9" s="153" t="s">
        <v>1912</v>
      </c>
      <c r="D9" s="153" t="s">
        <v>1913</v>
      </c>
      <c r="E9" s="153" t="s">
        <v>1914</v>
      </c>
      <c r="F9" s="153" t="s">
        <v>1915</v>
      </c>
      <c r="G9" s="8" t="s">
        <v>1916</v>
      </c>
      <c r="H9" s="152" t="s">
        <v>1919</v>
      </c>
      <c r="I9" s="153" t="s">
        <v>1920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</row>
    <row r="10" spans="1:64" s="9" customFormat="1" ht="15">
      <c r="A10" s="153"/>
      <c r="B10" s="153"/>
      <c r="C10" s="153"/>
      <c r="D10" s="153"/>
      <c r="E10" s="153"/>
      <c r="F10" s="153"/>
      <c r="G10" s="8" t="s">
        <v>1917</v>
      </c>
      <c r="H10" s="152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</row>
    <row r="11" spans="1:64" s="9" customFormat="1" ht="15">
      <c r="A11" s="153"/>
      <c r="B11" s="153"/>
      <c r="C11" s="153"/>
      <c r="D11" s="153"/>
      <c r="E11" s="153"/>
      <c r="F11" s="153"/>
      <c r="G11" s="8" t="s">
        <v>1918</v>
      </c>
      <c r="H11" s="152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</row>
    <row r="12" spans="1:64" ht="15" customHeight="1">
      <c r="A12" s="151">
        <v>1</v>
      </c>
      <c r="B12" s="149">
        <v>80</v>
      </c>
      <c r="C12" s="149" t="s">
        <v>1921</v>
      </c>
      <c r="D12" s="149" t="s">
        <v>1922</v>
      </c>
      <c r="E12" s="149" t="s">
        <v>1923</v>
      </c>
      <c r="F12" t="s">
        <v>1924</v>
      </c>
      <c r="G12" s="2">
        <v>0.9900578703703703</v>
      </c>
      <c r="H12" s="150">
        <v>304</v>
      </c>
      <c r="I12" s="3" t="s">
        <v>1926</v>
      </c>
      <c r="J12" s="3" t="s">
        <v>1927</v>
      </c>
      <c r="K12" s="3" t="s">
        <v>1928</v>
      </c>
      <c r="L12" s="3" t="s">
        <v>1929</v>
      </c>
      <c r="M12" s="3" t="s">
        <v>1930</v>
      </c>
      <c r="N12" s="3" t="s">
        <v>1931</v>
      </c>
      <c r="O12" s="3" t="s">
        <v>1932</v>
      </c>
      <c r="P12" s="3" t="s">
        <v>1933</v>
      </c>
      <c r="Q12" s="3" t="s">
        <v>1934</v>
      </c>
      <c r="R12" s="3" t="s">
        <v>1935</v>
      </c>
      <c r="S12" s="3" t="s">
        <v>1936</v>
      </c>
      <c r="T12" s="3" t="s">
        <v>1937</v>
      </c>
      <c r="U12" s="3" t="s">
        <v>1938</v>
      </c>
      <c r="V12" s="3" t="s">
        <v>1939</v>
      </c>
      <c r="W12" s="3" t="s">
        <v>1940</v>
      </c>
      <c r="X12" s="3" t="s">
        <v>1941</v>
      </c>
      <c r="Y12" s="3" t="s">
        <v>1942</v>
      </c>
      <c r="Z12" s="3" t="s">
        <v>1943</v>
      </c>
      <c r="AA12" s="3" t="s">
        <v>1944</v>
      </c>
      <c r="AB12" s="3" t="s">
        <v>1945</v>
      </c>
      <c r="AC12" s="3" t="s">
        <v>1946</v>
      </c>
      <c r="AD12" s="3" t="s">
        <v>1947</v>
      </c>
      <c r="AE12" s="3" t="s">
        <v>1948</v>
      </c>
      <c r="AF12" s="3" t="s">
        <v>1949</v>
      </c>
      <c r="AG12" s="3" t="s">
        <v>1950</v>
      </c>
      <c r="AH12" s="3" t="s">
        <v>1951</v>
      </c>
      <c r="AI12" s="3" t="s">
        <v>1952</v>
      </c>
      <c r="AJ12" s="3" t="s">
        <v>1953</v>
      </c>
      <c r="AK12" s="3" t="s">
        <v>1954</v>
      </c>
      <c r="AL12" s="3" t="s">
        <v>1955</v>
      </c>
      <c r="AM12" s="3" t="s">
        <v>1956</v>
      </c>
      <c r="AN12" s="3" t="s">
        <v>1957</v>
      </c>
      <c r="AO12" s="3" t="s">
        <v>1958</v>
      </c>
      <c r="AP12" s="3" t="s">
        <v>1959</v>
      </c>
      <c r="AQ12" s="3" t="s">
        <v>1960</v>
      </c>
      <c r="AR12" s="3" t="s">
        <v>1961</v>
      </c>
      <c r="AS12" s="3" t="s">
        <v>1962</v>
      </c>
      <c r="AT12" s="3" t="s">
        <v>1963</v>
      </c>
      <c r="AU12" s="3" t="s">
        <v>1964</v>
      </c>
      <c r="AV12" s="3" t="s">
        <v>1965</v>
      </c>
      <c r="AW12" s="3" t="s">
        <v>1966</v>
      </c>
      <c r="AX12" s="3" t="s">
        <v>1967</v>
      </c>
      <c r="AY12" s="3" t="s">
        <v>1968</v>
      </c>
      <c r="AZ12" s="3" t="s">
        <v>1969</v>
      </c>
      <c r="BA12" s="3" t="s">
        <v>1970</v>
      </c>
      <c r="BB12" s="3" t="s">
        <v>1971</v>
      </c>
      <c r="BC12" s="3" t="s">
        <v>1972</v>
      </c>
      <c r="BD12" s="3" t="s">
        <v>1973</v>
      </c>
      <c r="BE12" s="3" t="s">
        <v>1974</v>
      </c>
      <c r="BF12" s="3" t="s">
        <v>1975</v>
      </c>
      <c r="BG12" s="3" t="s">
        <v>1976</v>
      </c>
      <c r="BH12" s="3" t="s">
        <v>1977</v>
      </c>
      <c r="BI12" s="3" t="s">
        <v>1978</v>
      </c>
      <c r="BJ12" s="3" t="s">
        <v>1979</v>
      </c>
      <c r="BK12" s="3" t="s">
        <v>1980</v>
      </c>
      <c r="BL12" t="s">
        <v>1981</v>
      </c>
    </row>
    <row r="13" spans="1:64" ht="14.25">
      <c r="A13" s="151"/>
      <c r="B13" s="149"/>
      <c r="C13" s="149"/>
      <c r="D13" s="149"/>
      <c r="E13" s="149"/>
      <c r="F13" t="s">
        <v>1925</v>
      </c>
      <c r="G13" s="1">
        <v>304</v>
      </c>
      <c r="H13" s="150"/>
      <c r="I13" s="4">
        <v>39704</v>
      </c>
      <c r="J13" s="2">
        <v>0.5056712962962963</v>
      </c>
      <c r="K13" s="2">
        <v>0.5158564814814816</v>
      </c>
      <c r="L13" s="2">
        <v>0.527175925925926</v>
      </c>
      <c r="M13" s="2">
        <v>0.5370601851851852</v>
      </c>
      <c r="N13" s="2">
        <v>0.5461574074074075</v>
      </c>
      <c r="O13" s="2">
        <v>0.5584490740740741</v>
      </c>
      <c r="P13" s="2">
        <v>0.5724884259259259</v>
      </c>
      <c r="Q13" s="2">
        <v>0.5974305555555556</v>
      </c>
      <c r="R13" s="2">
        <v>0.6097337962962963</v>
      </c>
      <c r="S13" s="2">
        <v>0.6218055555555556</v>
      </c>
      <c r="T13" s="2">
        <v>0.648125</v>
      </c>
      <c r="U13" s="2">
        <v>0.6639699074074074</v>
      </c>
      <c r="V13" s="2">
        <v>0.6744675925925926</v>
      </c>
      <c r="W13" s="2">
        <v>0.6931828703703703</v>
      </c>
      <c r="X13" s="2">
        <v>0.7081597222222222</v>
      </c>
      <c r="Y13" s="2">
        <v>0.7262037037037037</v>
      </c>
      <c r="Z13" s="2">
        <v>0.7363078703703704</v>
      </c>
      <c r="AA13" s="2">
        <v>0.7455208333333333</v>
      </c>
      <c r="AB13" s="2">
        <v>0.7675925925925925</v>
      </c>
      <c r="AC13" s="2">
        <v>0.7850462962962963</v>
      </c>
      <c r="AD13" s="2">
        <v>0.8004282407407407</v>
      </c>
      <c r="AE13" s="2">
        <v>0.8252199074074075</v>
      </c>
      <c r="AF13" s="2">
        <v>0.8346064814814814</v>
      </c>
      <c r="AG13" s="2">
        <v>0.8575115740740741</v>
      </c>
      <c r="AH13" s="2">
        <v>0.8823726851851852</v>
      </c>
      <c r="AI13" s="2">
        <v>0.8967361111111112</v>
      </c>
      <c r="AJ13" s="2">
        <v>0.9123726851851851</v>
      </c>
      <c r="AK13" s="2">
        <v>0.9474768518518518</v>
      </c>
      <c r="AL13" s="2">
        <v>0.990462962962963</v>
      </c>
      <c r="AM13" s="2">
        <v>0.004016203703703703</v>
      </c>
      <c r="AN13" s="2">
        <v>0.024363425925925927</v>
      </c>
      <c r="AO13" s="2">
        <v>0.052800925925925925</v>
      </c>
      <c r="AP13" s="2">
        <v>0.08453703703703704</v>
      </c>
      <c r="AQ13" s="2">
        <v>0.11168981481481481</v>
      </c>
      <c r="AR13" s="2">
        <v>0.1441435185185185</v>
      </c>
      <c r="AS13" s="2">
        <v>0.16420138888888888</v>
      </c>
      <c r="AT13" s="2">
        <v>0.1848263888888889</v>
      </c>
      <c r="AU13" s="2">
        <v>0.21261574074074074</v>
      </c>
      <c r="AV13" s="2">
        <v>0.2434375</v>
      </c>
      <c r="AW13" s="2">
        <v>0.2546875</v>
      </c>
      <c r="AX13" s="2">
        <v>0.2694328703703704</v>
      </c>
      <c r="AY13" s="2">
        <v>0.2916898148148148</v>
      </c>
      <c r="AZ13" s="2">
        <v>0.29975694444444445</v>
      </c>
      <c r="BA13" s="2">
        <v>0.32188657407407406</v>
      </c>
      <c r="BB13" s="2">
        <v>0.3435763888888889</v>
      </c>
      <c r="BC13" s="2">
        <v>0.36616898148148147</v>
      </c>
      <c r="BD13" s="2">
        <v>0.3833796296296296</v>
      </c>
      <c r="BE13" s="2">
        <v>0.40496527777777774</v>
      </c>
      <c r="BF13" s="2">
        <v>0.4315393518518518</v>
      </c>
      <c r="BG13" s="2">
        <v>0.4514351851851852</v>
      </c>
      <c r="BH13" s="2">
        <v>0.45873842592592595</v>
      </c>
      <c r="BI13" s="2">
        <v>0.46881944444444446</v>
      </c>
      <c r="BJ13" s="2">
        <v>0.47909722222222223</v>
      </c>
      <c r="BK13" s="2">
        <v>0.49005787037037035</v>
      </c>
      <c r="BL13" t="s">
        <v>1982</v>
      </c>
    </row>
    <row r="14" spans="1:63" ht="14.25">
      <c r="A14" s="151"/>
      <c r="B14" s="149"/>
      <c r="C14" s="149"/>
      <c r="D14" s="149"/>
      <c r="E14" s="149"/>
      <c r="G14" s="1">
        <v>0</v>
      </c>
      <c r="H14" s="150"/>
      <c r="I14" s="2">
        <v>0.5</v>
      </c>
      <c r="J14" s="2">
        <v>0.005671296296296296</v>
      </c>
      <c r="K14" s="2">
        <v>0.010185185185185184</v>
      </c>
      <c r="L14" s="2">
        <v>0.011319444444444444</v>
      </c>
      <c r="M14" s="2">
        <v>0.009884259259259258</v>
      </c>
      <c r="N14" s="2">
        <v>0.009097222222222222</v>
      </c>
      <c r="O14" s="2">
        <v>0.012291666666666666</v>
      </c>
      <c r="P14" s="2">
        <v>0.014039351851851851</v>
      </c>
      <c r="Q14" s="2">
        <v>0.02494212962962963</v>
      </c>
      <c r="R14" s="2">
        <v>0.01230324074074074</v>
      </c>
      <c r="S14" s="2">
        <v>0.01207175925925926</v>
      </c>
      <c r="T14" s="2">
        <v>0.02631944444444444</v>
      </c>
      <c r="U14" s="2">
        <v>0.015844907407407408</v>
      </c>
      <c r="V14" s="2">
        <v>0.010497685185185186</v>
      </c>
      <c r="W14" s="2">
        <v>0.01871527777777778</v>
      </c>
      <c r="X14" s="2">
        <v>0.014976851851851852</v>
      </c>
      <c r="Y14" s="2">
        <v>0.018043981481481484</v>
      </c>
      <c r="Z14" s="2">
        <v>0.010104166666666668</v>
      </c>
      <c r="AA14" s="2">
        <v>0.009212962962962963</v>
      </c>
      <c r="AB14" s="2">
        <v>0.02207175925925926</v>
      </c>
      <c r="AC14" s="2">
        <v>0.017453703703703704</v>
      </c>
      <c r="AD14" s="2">
        <v>0.015381944444444443</v>
      </c>
      <c r="AE14" s="2">
        <v>0.02479166666666667</v>
      </c>
      <c r="AF14" s="2">
        <v>0.009386574074074075</v>
      </c>
      <c r="AG14" s="2">
        <v>0.02290509259259259</v>
      </c>
      <c r="AH14" s="2">
        <v>0.024861111111111108</v>
      </c>
      <c r="AI14" s="2">
        <v>0.014363425925925925</v>
      </c>
      <c r="AJ14" s="2">
        <v>0.015636574074074074</v>
      </c>
      <c r="AK14" s="2">
        <v>0.035104166666666665</v>
      </c>
      <c r="AL14" s="2">
        <v>0.042986111111111114</v>
      </c>
      <c r="AM14" s="2">
        <v>0.01355324074074074</v>
      </c>
      <c r="AN14" s="2">
        <v>0.02034722222222222</v>
      </c>
      <c r="AO14" s="2">
        <v>0.0284375</v>
      </c>
      <c r="AP14" s="2">
        <v>0.03173611111111111</v>
      </c>
      <c r="AQ14" s="2">
        <v>0.02715277777777778</v>
      </c>
      <c r="AR14" s="2">
        <v>0.0324537037037037</v>
      </c>
      <c r="AS14" s="2">
        <v>0.02005787037037037</v>
      </c>
      <c r="AT14" s="2">
        <v>0.020625</v>
      </c>
      <c r="AU14" s="2">
        <v>0.027789351851851853</v>
      </c>
      <c r="AV14" s="2">
        <v>0.030821759259259257</v>
      </c>
      <c r="AW14" s="2">
        <v>0.01125</v>
      </c>
      <c r="AX14" s="2">
        <v>0.014745370370370372</v>
      </c>
      <c r="AY14" s="2">
        <v>0.02225694444444444</v>
      </c>
      <c r="AZ14" s="2">
        <v>0.00806712962962963</v>
      </c>
      <c r="BA14" s="2">
        <v>0.022129629629629628</v>
      </c>
      <c r="BB14" s="2">
        <v>0.021689814814814815</v>
      </c>
      <c r="BC14" s="2">
        <v>0.02259259259259259</v>
      </c>
      <c r="BD14" s="2">
        <v>0.01721064814814815</v>
      </c>
      <c r="BE14" s="2">
        <v>0.021585648148148145</v>
      </c>
      <c r="BF14" s="2">
        <v>0.026574074074074073</v>
      </c>
      <c r="BG14" s="2">
        <v>0.01989583333333333</v>
      </c>
      <c r="BH14" s="2">
        <v>0.007303240740740741</v>
      </c>
      <c r="BI14" s="2">
        <v>0.010081018518518519</v>
      </c>
      <c r="BJ14" s="2">
        <v>0.010277777777777778</v>
      </c>
      <c r="BK14" s="2">
        <v>0.010960648148148148</v>
      </c>
    </row>
    <row r="15" spans="1:63" ht="14.25">
      <c r="A15" s="151"/>
      <c r="B15" s="149"/>
      <c r="C15" s="149"/>
      <c r="D15" s="149"/>
      <c r="E15" s="149"/>
      <c r="G15" s="1"/>
      <c r="H15" s="150"/>
      <c r="I15" s="1"/>
      <c r="J15" s="5">
        <v>3</v>
      </c>
      <c r="K15" s="5">
        <v>3</v>
      </c>
      <c r="L15" s="5">
        <v>3</v>
      </c>
      <c r="M15" s="5">
        <v>4</v>
      </c>
      <c r="N15" s="5">
        <v>7</v>
      </c>
      <c r="O15" s="5">
        <v>4</v>
      </c>
      <c r="P15" s="5">
        <v>3</v>
      </c>
      <c r="Q15" s="5">
        <v>6</v>
      </c>
      <c r="R15" s="5">
        <v>8</v>
      </c>
      <c r="S15" s="5">
        <v>6</v>
      </c>
      <c r="T15" s="5">
        <v>8</v>
      </c>
      <c r="U15" s="5">
        <v>6</v>
      </c>
      <c r="V15" s="5">
        <v>3</v>
      </c>
      <c r="W15" s="5">
        <v>5</v>
      </c>
      <c r="X15" s="5">
        <v>8</v>
      </c>
      <c r="Y15" s="5">
        <v>3</v>
      </c>
      <c r="Z15" s="5">
        <v>4</v>
      </c>
      <c r="AA15" s="5">
        <v>4</v>
      </c>
      <c r="AB15" s="5">
        <v>4</v>
      </c>
      <c r="AC15" s="5">
        <v>5</v>
      </c>
      <c r="AD15" s="5">
        <v>9</v>
      </c>
      <c r="AE15" s="5">
        <v>8</v>
      </c>
      <c r="AF15" s="5">
        <v>4</v>
      </c>
      <c r="AG15" s="5">
        <v>6</v>
      </c>
      <c r="AH15" s="5">
        <v>7</v>
      </c>
      <c r="AI15" s="5">
        <v>9</v>
      </c>
      <c r="AJ15" s="5">
        <v>7</v>
      </c>
      <c r="AK15" s="5">
        <v>8</v>
      </c>
      <c r="AL15" s="5">
        <v>6</v>
      </c>
      <c r="AM15" s="5">
        <v>5</v>
      </c>
      <c r="AN15" s="5">
        <v>5</v>
      </c>
      <c r="AO15" s="5">
        <v>4</v>
      </c>
      <c r="AP15" s="5">
        <v>5</v>
      </c>
      <c r="AQ15" s="5">
        <v>9</v>
      </c>
      <c r="AR15" s="5">
        <v>6</v>
      </c>
      <c r="AS15" s="5">
        <v>4</v>
      </c>
      <c r="AT15" s="5">
        <v>7</v>
      </c>
      <c r="AU15" s="5">
        <v>9</v>
      </c>
      <c r="AV15" s="5">
        <v>5</v>
      </c>
      <c r="AW15" s="5">
        <v>8</v>
      </c>
      <c r="AX15" s="5">
        <v>6</v>
      </c>
      <c r="AY15" s="5">
        <v>4</v>
      </c>
      <c r="AZ15" s="5">
        <v>7</v>
      </c>
      <c r="BA15" s="5">
        <v>7</v>
      </c>
      <c r="BB15" s="5">
        <v>7</v>
      </c>
      <c r="BC15" s="5">
        <v>9</v>
      </c>
      <c r="BD15" s="5">
        <v>6</v>
      </c>
      <c r="BE15" s="5">
        <v>5</v>
      </c>
      <c r="BF15" s="5">
        <v>8</v>
      </c>
      <c r="BG15" s="5">
        <v>7</v>
      </c>
      <c r="BH15" s="5">
        <v>6</v>
      </c>
      <c r="BI15" s="5">
        <v>2</v>
      </c>
      <c r="BJ15" s="5">
        <v>2</v>
      </c>
      <c r="BK15" s="1"/>
    </row>
    <row r="16" spans="1:64" ht="15">
      <c r="A16" s="151">
        <v>2</v>
      </c>
      <c r="B16" s="149">
        <v>328</v>
      </c>
      <c r="C16" s="149" t="s">
        <v>1921</v>
      </c>
      <c r="D16" s="149" t="s">
        <v>1983</v>
      </c>
      <c r="E16" s="149" t="s">
        <v>1984</v>
      </c>
      <c r="F16" t="s">
        <v>1985</v>
      </c>
      <c r="G16" s="2">
        <v>0.9904166666666666</v>
      </c>
      <c r="H16" s="150">
        <v>300</v>
      </c>
      <c r="I16" s="3" t="s">
        <v>1926</v>
      </c>
      <c r="J16" s="3" t="s">
        <v>1927</v>
      </c>
      <c r="K16" s="3" t="s">
        <v>1928</v>
      </c>
      <c r="L16" s="3" t="s">
        <v>1929</v>
      </c>
      <c r="M16" s="3" t="s">
        <v>1930</v>
      </c>
      <c r="N16" s="3" t="s">
        <v>1931</v>
      </c>
      <c r="O16" s="3" t="s">
        <v>1940</v>
      </c>
      <c r="P16" s="3" t="s">
        <v>1941</v>
      </c>
      <c r="Q16" s="3" t="s">
        <v>1943</v>
      </c>
      <c r="R16" s="3" t="s">
        <v>1942</v>
      </c>
      <c r="S16" s="3" t="s">
        <v>1947</v>
      </c>
      <c r="T16" s="3" t="s">
        <v>1946</v>
      </c>
      <c r="U16" s="3" t="s">
        <v>1944</v>
      </c>
      <c r="V16" s="3" t="s">
        <v>1945</v>
      </c>
      <c r="W16" s="3" t="s">
        <v>1949</v>
      </c>
      <c r="X16" s="3" t="s">
        <v>1948</v>
      </c>
      <c r="Y16" s="3" t="s">
        <v>1950</v>
      </c>
      <c r="Z16" s="3" t="s">
        <v>1952</v>
      </c>
      <c r="AA16" s="3" t="s">
        <v>1951</v>
      </c>
      <c r="AB16" s="3" t="s">
        <v>1953</v>
      </c>
      <c r="AC16" s="3" t="s">
        <v>1954</v>
      </c>
      <c r="AD16" s="3" t="s">
        <v>1955</v>
      </c>
      <c r="AE16" s="3" t="s">
        <v>1956</v>
      </c>
      <c r="AF16" s="3" t="s">
        <v>1957</v>
      </c>
      <c r="AG16" s="3" t="s">
        <v>1958</v>
      </c>
      <c r="AH16" s="3" t="s">
        <v>1959</v>
      </c>
      <c r="AI16" s="3" t="s">
        <v>1987</v>
      </c>
      <c r="AJ16" s="3" t="s">
        <v>1960</v>
      </c>
      <c r="AK16" s="3" t="s">
        <v>1961</v>
      </c>
      <c r="AL16" s="3" t="s">
        <v>1962</v>
      </c>
      <c r="AM16" s="3" t="s">
        <v>1963</v>
      </c>
      <c r="AN16" s="3" t="s">
        <v>1964</v>
      </c>
      <c r="AO16" s="3" t="s">
        <v>1965</v>
      </c>
      <c r="AP16" s="3" t="s">
        <v>1966</v>
      </c>
      <c r="AQ16" s="3" t="s">
        <v>1967</v>
      </c>
      <c r="AR16" s="3" t="s">
        <v>1968</v>
      </c>
      <c r="AS16" s="3" t="s">
        <v>1969</v>
      </c>
      <c r="AT16" s="3" t="s">
        <v>1970</v>
      </c>
      <c r="AU16" s="3" t="s">
        <v>1988</v>
      </c>
      <c r="AV16" s="3" t="s">
        <v>1971</v>
      </c>
      <c r="AW16" s="3" t="s">
        <v>1972</v>
      </c>
      <c r="AX16" s="3" t="s">
        <v>1973</v>
      </c>
      <c r="AY16" s="3" t="s">
        <v>1974</v>
      </c>
      <c r="AZ16" s="3" t="s">
        <v>1989</v>
      </c>
      <c r="BA16" s="3" t="s">
        <v>1978</v>
      </c>
      <c r="BB16" s="3" t="s">
        <v>1977</v>
      </c>
      <c r="BC16" s="3" t="s">
        <v>1976</v>
      </c>
      <c r="BD16" s="3" t="s">
        <v>1975</v>
      </c>
      <c r="BE16" s="3" t="s">
        <v>1990</v>
      </c>
      <c r="BF16" s="3" t="s">
        <v>1991</v>
      </c>
      <c r="BG16" s="3" t="s">
        <v>1934</v>
      </c>
      <c r="BH16" s="3" t="s">
        <v>1935</v>
      </c>
      <c r="BI16" s="3" t="s">
        <v>1992</v>
      </c>
      <c r="BJ16" s="3" t="s">
        <v>1993</v>
      </c>
      <c r="BK16" s="3" t="s">
        <v>1980</v>
      </c>
      <c r="BL16" t="s">
        <v>1994</v>
      </c>
    </row>
    <row r="17" spans="1:64" ht="14.25">
      <c r="A17" s="151"/>
      <c r="B17" s="149"/>
      <c r="C17" s="149"/>
      <c r="D17" s="149"/>
      <c r="E17" s="149"/>
      <c r="F17" t="s">
        <v>1986</v>
      </c>
      <c r="G17" s="1">
        <v>300</v>
      </c>
      <c r="H17" s="150"/>
      <c r="I17" s="4">
        <v>39704</v>
      </c>
      <c r="J17" s="2">
        <v>0.5055902777777778</v>
      </c>
      <c r="K17" s="2">
        <v>0.5151157407407407</v>
      </c>
      <c r="L17" s="2">
        <v>0.5269675925925926</v>
      </c>
      <c r="M17" s="2">
        <v>0.5369560185185185</v>
      </c>
      <c r="N17" s="2">
        <v>0.5465509259259259</v>
      </c>
      <c r="O17" s="2">
        <v>0.5651736111111111</v>
      </c>
      <c r="P17" s="2">
        <v>0.5799421296296297</v>
      </c>
      <c r="Q17" s="2">
        <v>0.5971759259259259</v>
      </c>
      <c r="R17" s="2">
        <v>0.6047800925925926</v>
      </c>
      <c r="S17" s="2">
        <v>0.6221064814814815</v>
      </c>
      <c r="T17" s="2">
        <v>0.6351736111111111</v>
      </c>
      <c r="U17" s="2">
        <v>0.6439930555555555</v>
      </c>
      <c r="V17" s="2">
        <v>0.6625578703703704</v>
      </c>
      <c r="W17" s="2">
        <v>0.6753587962962962</v>
      </c>
      <c r="X17" s="2">
        <v>0.6848842592592592</v>
      </c>
      <c r="Y17" s="2">
        <v>0.7052546296296297</v>
      </c>
      <c r="Z17" s="2">
        <v>0.7259143518518519</v>
      </c>
      <c r="AA17" s="2">
        <v>0.7340625</v>
      </c>
      <c r="AB17" s="2">
        <v>0.7596180555555555</v>
      </c>
      <c r="AC17" s="2">
        <v>0.7829513888888888</v>
      </c>
      <c r="AD17" s="2">
        <v>0.8072800925925926</v>
      </c>
      <c r="AE17" s="2">
        <v>0.8187384259259259</v>
      </c>
      <c r="AF17" s="2">
        <v>0.8336111111111112</v>
      </c>
      <c r="AG17" s="2">
        <v>0.8637731481481481</v>
      </c>
      <c r="AH17" s="2">
        <v>0.8920601851851852</v>
      </c>
      <c r="AI17" s="2">
        <v>0.9125925925925925</v>
      </c>
      <c r="AJ17" s="2">
        <v>0.9379976851851852</v>
      </c>
      <c r="AK17" s="2">
        <v>0.9724421296296296</v>
      </c>
      <c r="AL17" s="2">
        <v>0.9945717592592592</v>
      </c>
      <c r="AM17" s="2">
        <v>0.017893518518518517</v>
      </c>
      <c r="AN17" s="2">
        <v>0.042754629629629635</v>
      </c>
      <c r="AO17" s="2">
        <v>0.06880787037037038</v>
      </c>
      <c r="AP17" s="2">
        <v>0.07800925925925926</v>
      </c>
      <c r="AQ17" s="2">
        <v>0.08991898148148147</v>
      </c>
      <c r="AR17" s="2">
        <v>0.11002314814814813</v>
      </c>
      <c r="AS17" s="2">
        <v>0.12306712962962962</v>
      </c>
      <c r="AT17" s="2">
        <v>0.14905092592592592</v>
      </c>
      <c r="AU17" s="2">
        <v>0.16268518518518518</v>
      </c>
      <c r="AV17" s="2">
        <v>0.18780092592592593</v>
      </c>
      <c r="AW17" s="2">
        <v>0.2088888888888889</v>
      </c>
      <c r="AX17" s="2">
        <v>0.23475694444444442</v>
      </c>
      <c r="AY17" s="2">
        <v>0.26668981481481485</v>
      </c>
      <c r="AZ17" s="2">
        <v>0.282650462962963</v>
      </c>
      <c r="BA17" s="2">
        <v>0.29810185185185184</v>
      </c>
      <c r="BB17" s="2">
        <v>0.3100115740740741</v>
      </c>
      <c r="BC17" s="2">
        <v>0.31930555555555556</v>
      </c>
      <c r="BD17" s="2">
        <v>0.34553240740740737</v>
      </c>
      <c r="BE17" s="2">
        <v>0.38719907407407406</v>
      </c>
      <c r="BF17" s="2">
        <v>0.41005787037037034</v>
      </c>
      <c r="BG17" s="2">
        <v>0.42984953703703704</v>
      </c>
      <c r="BH17" s="2">
        <v>0.44503472222222223</v>
      </c>
      <c r="BI17" s="2">
        <v>0.47197916666666667</v>
      </c>
      <c r="BJ17" s="2">
        <v>0.48194444444444445</v>
      </c>
      <c r="BK17" s="2">
        <v>0.49041666666666667</v>
      </c>
      <c r="BL17" t="s">
        <v>1995</v>
      </c>
    </row>
    <row r="18" spans="1:63" ht="14.25">
      <c r="A18" s="151"/>
      <c r="B18" s="149"/>
      <c r="C18" s="149"/>
      <c r="D18" s="149"/>
      <c r="E18" s="149"/>
      <c r="G18" s="1">
        <v>0</v>
      </c>
      <c r="H18" s="150"/>
      <c r="I18" s="2">
        <v>0.5</v>
      </c>
      <c r="J18" s="2">
        <v>0.005590277777777778</v>
      </c>
      <c r="K18" s="2">
        <v>0.009525462962962963</v>
      </c>
      <c r="L18" s="2">
        <v>0.011851851851851851</v>
      </c>
      <c r="M18" s="2">
        <v>0.009988425925925927</v>
      </c>
      <c r="N18" s="2">
        <v>0.009594907407407408</v>
      </c>
      <c r="O18" s="2">
        <v>0.018622685185185183</v>
      </c>
      <c r="P18" s="2">
        <v>0.01476851851851852</v>
      </c>
      <c r="Q18" s="2">
        <v>0.017233796296296296</v>
      </c>
      <c r="R18" s="2">
        <v>0.007604166666666666</v>
      </c>
      <c r="S18" s="2">
        <v>0.017326388888888888</v>
      </c>
      <c r="T18" s="2">
        <v>0.01306712962962963</v>
      </c>
      <c r="U18" s="2">
        <v>0.008819444444444444</v>
      </c>
      <c r="V18" s="2">
        <v>0.018564814814814815</v>
      </c>
      <c r="W18" s="2">
        <v>0.012800925925925926</v>
      </c>
      <c r="X18" s="2">
        <v>0.009525462962962963</v>
      </c>
      <c r="Y18" s="2">
        <v>0.02037037037037037</v>
      </c>
      <c r="Z18" s="2">
        <v>0.02065972222222222</v>
      </c>
      <c r="AA18" s="2">
        <v>0.008148148148148147</v>
      </c>
      <c r="AB18" s="2">
        <v>0.025555555555555554</v>
      </c>
      <c r="AC18" s="2">
        <v>0.023333333333333334</v>
      </c>
      <c r="AD18" s="2">
        <v>0.024328703703703703</v>
      </c>
      <c r="AE18" s="2">
        <v>0.011458333333333334</v>
      </c>
      <c r="AF18" s="2">
        <v>0.014872685185185185</v>
      </c>
      <c r="AG18" s="2">
        <v>0.030162037037037032</v>
      </c>
      <c r="AH18" s="2">
        <v>0.028287037037037038</v>
      </c>
      <c r="AI18" s="2">
        <v>0.020532407407407405</v>
      </c>
      <c r="AJ18" s="2">
        <v>0.025405092592592594</v>
      </c>
      <c r="AK18" s="2">
        <v>0.034444444444444444</v>
      </c>
      <c r="AL18" s="2">
        <v>0.022129629629629628</v>
      </c>
      <c r="AM18" s="2">
        <v>0.02332175925925926</v>
      </c>
      <c r="AN18" s="2">
        <v>0.024861111111111108</v>
      </c>
      <c r="AO18" s="2">
        <v>0.026053240740740738</v>
      </c>
      <c r="AP18" s="2">
        <v>0.00920138888888889</v>
      </c>
      <c r="AQ18" s="2">
        <v>0.011909722222222223</v>
      </c>
      <c r="AR18" s="2">
        <v>0.020104166666666666</v>
      </c>
      <c r="AS18" s="2">
        <v>0.013043981481481483</v>
      </c>
      <c r="AT18" s="2">
        <v>0.025983796296296297</v>
      </c>
      <c r="AU18" s="2">
        <v>0.013634259259259257</v>
      </c>
      <c r="AV18" s="2">
        <v>0.02511574074074074</v>
      </c>
      <c r="AW18" s="2">
        <v>0.02108796296296296</v>
      </c>
      <c r="AX18" s="2">
        <v>0.025868055555555557</v>
      </c>
      <c r="AY18" s="2">
        <v>0.03193287037037037</v>
      </c>
      <c r="AZ18" s="2">
        <v>0.01596064814814815</v>
      </c>
      <c r="BA18" s="2">
        <v>0.01545138888888889</v>
      </c>
      <c r="BB18" s="2">
        <v>0.011909722222222223</v>
      </c>
      <c r="BC18" s="2">
        <v>0.009293981481481481</v>
      </c>
      <c r="BD18" s="2">
        <v>0.026226851851851852</v>
      </c>
      <c r="BE18" s="2">
        <v>0.041666666666666664</v>
      </c>
      <c r="BF18" s="2">
        <v>0.022858796296296294</v>
      </c>
      <c r="BG18" s="2">
        <v>0.019791666666666666</v>
      </c>
      <c r="BH18" s="2">
        <v>0.015185185185185185</v>
      </c>
      <c r="BI18" s="2">
        <v>0.02694444444444444</v>
      </c>
      <c r="BJ18" s="2">
        <v>0.009965277777777778</v>
      </c>
      <c r="BK18" s="2">
        <v>0.008472222222222221</v>
      </c>
    </row>
    <row r="19" spans="1:63" ht="14.25">
      <c r="A19" s="151"/>
      <c r="B19" s="149"/>
      <c r="C19" s="149"/>
      <c r="D19" s="149"/>
      <c r="E19" s="149"/>
      <c r="G19" s="1"/>
      <c r="H19" s="150"/>
      <c r="I19" s="1"/>
      <c r="J19" s="5">
        <v>3</v>
      </c>
      <c r="K19" s="5">
        <v>3</v>
      </c>
      <c r="L19" s="5">
        <v>3</v>
      </c>
      <c r="M19" s="5">
        <v>4</v>
      </c>
      <c r="N19" s="5">
        <v>7</v>
      </c>
      <c r="O19" s="5">
        <v>5</v>
      </c>
      <c r="P19" s="5">
        <v>8</v>
      </c>
      <c r="Q19" s="5">
        <v>4</v>
      </c>
      <c r="R19" s="5">
        <v>3</v>
      </c>
      <c r="S19" s="5">
        <v>9</v>
      </c>
      <c r="T19" s="5">
        <v>5</v>
      </c>
      <c r="U19" s="5">
        <v>4</v>
      </c>
      <c r="V19" s="5">
        <v>4</v>
      </c>
      <c r="W19" s="5">
        <v>4</v>
      </c>
      <c r="X19" s="5">
        <v>8</v>
      </c>
      <c r="Y19" s="5">
        <v>6</v>
      </c>
      <c r="Z19" s="5">
        <v>9</v>
      </c>
      <c r="AA19" s="5">
        <v>7</v>
      </c>
      <c r="AB19" s="5">
        <v>7</v>
      </c>
      <c r="AC19" s="5">
        <v>8</v>
      </c>
      <c r="AD19" s="5">
        <v>6</v>
      </c>
      <c r="AE19" s="5">
        <v>5</v>
      </c>
      <c r="AF19" s="5">
        <v>5</v>
      </c>
      <c r="AG19" s="5">
        <v>4</v>
      </c>
      <c r="AH19" s="5">
        <v>5</v>
      </c>
      <c r="AI19" s="5">
        <v>7</v>
      </c>
      <c r="AJ19" s="5">
        <v>9</v>
      </c>
      <c r="AK19" s="5">
        <v>6</v>
      </c>
      <c r="AL19" s="5">
        <v>4</v>
      </c>
      <c r="AM19" s="5">
        <v>7</v>
      </c>
      <c r="AN19" s="5">
        <v>9</v>
      </c>
      <c r="AO19" s="5">
        <v>5</v>
      </c>
      <c r="AP19" s="5">
        <v>8</v>
      </c>
      <c r="AQ19" s="5">
        <v>6</v>
      </c>
      <c r="AR19" s="5">
        <v>4</v>
      </c>
      <c r="AS19" s="5">
        <v>7</v>
      </c>
      <c r="AT19" s="5">
        <v>7</v>
      </c>
      <c r="AU19" s="5">
        <v>5</v>
      </c>
      <c r="AV19" s="5">
        <v>7</v>
      </c>
      <c r="AW19" s="5">
        <v>9</v>
      </c>
      <c r="AX19" s="5">
        <v>6</v>
      </c>
      <c r="AY19" s="5">
        <v>5</v>
      </c>
      <c r="AZ19" s="5">
        <v>2</v>
      </c>
      <c r="BA19" s="5">
        <v>2</v>
      </c>
      <c r="BB19" s="5">
        <v>6</v>
      </c>
      <c r="BC19" s="5">
        <v>7</v>
      </c>
      <c r="BD19" s="5">
        <v>8</v>
      </c>
      <c r="BE19" s="5">
        <v>5</v>
      </c>
      <c r="BF19" s="5">
        <v>4</v>
      </c>
      <c r="BG19" s="5">
        <v>6</v>
      </c>
      <c r="BH19" s="5">
        <v>8</v>
      </c>
      <c r="BI19" s="5">
        <v>2</v>
      </c>
      <c r="BJ19" s="5">
        <v>3</v>
      </c>
      <c r="BK19" s="1"/>
    </row>
    <row r="20" spans="1:62" ht="15">
      <c r="A20" s="151">
        <v>3</v>
      </c>
      <c r="B20" s="149">
        <v>86</v>
      </c>
      <c r="C20" s="149" t="s">
        <v>1921</v>
      </c>
      <c r="D20" s="149" t="s">
        <v>1996</v>
      </c>
      <c r="E20" s="149" t="s">
        <v>1923</v>
      </c>
      <c r="F20" t="s">
        <v>1997</v>
      </c>
      <c r="G20" s="2">
        <v>0.9764467592592593</v>
      </c>
      <c r="H20" s="150">
        <v>288</v>
      </c>
      <c r="I20" s="3" t="s">
        <v>1926</v>
      </c>
      <c r="J20" s="3" t="s">
        <v>1992</v>
      </c>
      <c r="K20" s="3" t="s">
        <v>1993</v>
      </c>
      <c r="L20" s="3" t="s">
        <v>1999</v>
      </c>
      <c r="M20" s="3" t="s">
        <v>1979</v>
      </c>
      <c r="N20" s="3" t="s">
        <v>1977</v>
      </c>
      <c r="O20" s="3" t="s">
        <v>1976</v>
      </c>
      <c r="P20" s="3" t="s">
        <v>1975</v>
      </c>
      <c r="Q20" s="3" t="s">
        <v>1934</v>
      </c>
      <c r="R20" s="3" t="s">
        <v>1935</v>
      </c>
      <c r="S20" s="3" t="s">
        <v>1936</v>
      </c>
      <c r="T20" s="3" t="s">
        <v>1933</v>
      </c>
      <c r="U20" s="3" t="s">
        <v>1932</v>
      </c>
      <c r="V20" s="3" t="s">
        <v>1930</v>
      </c>
      <c r="W20" s="3" t="s">
        <v>1931</v>
      </c>
      <c r="X20" s="3" t="s">
        <v>1940</v>
      </c>
      <c r="Y20" s="3" t="s">
        <v>1941</v>
      </c>
      <c r="Z20" s="3" t="s">
        <v>1943</v>
      </c>
      <c r="AA20" s="3" t="s">
        <v>1942</v>
      </c>
      <c r="AB20" s="3" t="s">
        <v>1947</v>
      </c>
      <c r="AC20" s="3" t="s">
        <v>1946</v>
      </c>
      <c r="AD20" s="3" t="s">
        <v>1944</v>
      </c>
      <c r="AE20" s="3" t="s">
        <v>1945</v>
      </c>
      <c r="AF20" s="3" t="s">
        <v>1953</v>
      </c>
      <c r="AG20" s="3" t="s">
        <v>1949</v>
      </c>
      <c r="AH20" s="3" t="s">
        <v>1948</v>
      </c>
      <c r="AI20" s="3" t="s">
        <v>1950</v>
      </c>
      <c r="AJ20" s="3" t="s">
        <v>1952</v>
      </c>
      <c r="AK20" s="3" t="s">
        <v>1951</v>
      </c>
      <c r="AL20" s="3" t="s">
        <v>1954</v>
      </c>
      <c r="AM20" s="3" t="s">
        <v>1955</v>
      </c>
      <c r="AN20" s="3" t="s">
        <v>1956</v>
      </c>
      <c r="AO20" s="3" t="s">
        <v>1961</v>
      </c>
      <c r="AP20" s="3" t="s">
        <v>1960</v>
      </c>
      <c r="AQ20" s="3" t="s">
        <v>1987</v>
      </c>
      <c r="AR20" s="3" t="s">
        <v>1967</v>
      </c>
      <c r="AS20" s="3" t="s">
        <v>1963</v>
      </c>
      <c r="AT20" s="3" t="s">
        <v>1962</v>
      </c>
      <c r="AU20" s="3" t="s">
        <v>1964</v>
      </c>
      <c r="AV20" s="3" t="s">
        <v>1965</v>
      </c>
      <c r="AW20" s="3" t="s">
        <v>1966</v>
      </c>
      <c r="AX20" s="3" t="s">
        <v>1968</v>
      </c>
      <c r="AY20" s="3" t="s">
        <v>1969</v>
      </c>
      <c r="AZ20" s="3" t="s">
        <v>1970</v>
      </c>
      <c r="BA20" s="3" t="s">
        <v>1988</v>
      </c>
      <c r="BB20" s="3" t="s">
        <v>1971</v>
      </c>
      <c r="BC20" s="3" t="s">
        <v>1972</v>
      </c>
      <c r="BD20" s="3" t="s">
        <v>1973</v>
      </c>
      <c r="BE20" s="3" t="s">
        <v>1974</v>
      </c>
      <c r="BF20" s="3" t="s">
        <v>1989</v>
      </c>
      <c r="BG20" s="3" t="s">
        <v>1978</v>
      </c>
      <c r="BH20" s="3" t="s">
        <v>1927</v>
      </c>
      <c r="BI20" s="3" t="s">
        <v>1980</v>
      </c>
      <c r="BJ20" t="s">
        <v>2000</v>
      </c>
    </row>
    <row r="21" spans="1:62" ht="14.25">
      <c r="A21" s="151"/>
      <c r="B21" s="149"/>
      <c r="C21" s="149"/>
      <c r="D21" s="149"/>
      <c r="E21" s="149"/>
      <c r="F21" t="s">
        <v>1998</v>
      </c>
      <c r="G21" s="1">
        <v>288</v>
      </c>
      <c r="H21" s="150"/>
      <c r="I21" s="4">
        <v>39704</v>
      </c>
      <c r="J21" s="2">
        <v>0.5087615740740741</v>
      </c>
      <c r="K21" s="2">
        <v>0.518287037037037</v>
      </c>
      <c r="L21" s="2">
        <v>0.5273263888888889</v>
      </c>
      <c r="M21" s="2">
        <v>0.531261574074074</v>
      </c>
      <c r="N21" s="2">
        <v>0.5446990740740741</v>
      </c>
      <c r="O21" s="2">
        <v>0.5514814814814815</v>
      </c>
      <c r="P21" s="2">
        <v>0.5673148148148148</v>
      </c>
      <c r="Q21" s="2">
        <v>0.5985300925925926</v>
      </c>
      <c r="R21" s="2">
        <v>0.6106481481481482</v>
      </c>
      <c r="S21" s="2">
        <v>0.6233449074074074</v>
      </c>
      <c r="T21" s="2">
        <v>0.645625</v>
      </c>
      <c r="U21" s="2">
        <v>0.6606018518518518</v>
      </c>
      <c r="V21" s="2">
        <v>0.6737962962962962</v>
      </c>
      <c r="W21" s="2">
        <v>0.6867939814814815</v>
      </c>
      <c r="X21" s="2">
        <v>0.7109953703703704</v>
      </c>
      <c r="Y21" s="2">
        <v>0.7263773148148148</v>
      </c>
      <c r="Z21" s="2">
        <v>0.745625</v>
      </c>
      <c r="AA21" s="2">
        <v>0.7533680555555556</v>
      </c>
      <c r="AB21" s="2">
        <v>0.7837847222222223</v>
      </c>
      <c r="AC21" s="2">
        <v>0.796875</v>
      </c>
      <c r="AD21" s="2">
        <v>0.8050462962962963</v>
      </c>
      <c r="AE21" s="2">
        <v>0.822511574074074</v>
      </c>
      <c r="AF21" s="2">
        <v>0.8394444444444445</v>
      </c>
      <c r="AG21" s="2">
        <v>0.8647337962962963</v>
      </c>
      <c r="AH21" s="2">
        <v>0.8752430555555555</v>
      </c>
      <c r="AI21" s="2">
        <v>0.8964004629629629</v>
      </c>
      <c r="AJ21" s="2">
        <v>0.9224652777777779</v>
      </c>
      <c r="AK21" s="2">
        <v>0.9317013888888889</v>
      </c>
      <c r="AL21" s="2">
        <v>0.9674074074074074</v>
      </c>
      <c r="AM21" s="2">
        <v>0.9982407407407408</v>
      </c>
      <c r="AN21" s="2">
        <v>0.023344907407407408</v>
      </c>
      <c r="AO21" s="2">
        <v>0.05121527777777778</v>
      </c>
      <c r="AP21" s="2">
        <v>0.08291666666666667</v>
      </c>
      <c r="AQ21" s="2">
        <v>0.10862268518518518</v>
      </c>
      <c r="AR21" s="2">
        <v>0.1504050925925926</v>
      </c>
      <c r="AS21" s="2">
        <v>0.16678240740740743</v>
      </c>
      <c r="AT21" s="2">
        <v>0.1819328703703704</v>
      </c>
      <c r="AU21" s="2">
        <v>0.2174189814814815</v>
      </c>
      <c r="AV21" s="2">
        <v>0.24587962962962964</v>
      </c>
      <c r="AW21" s="2">
        <v>0.25751157407407405</v>
      </c>
      <c r="AX21" s="2">
        <v>0.2801388888888889</v>
      </c>
      <c r="AY21" s="2">
        <v>0.2897337962962963</v>
      </c>
      <c r="AZ21" s="2">
        <v>0.3132986111111111</v>
      </c>
      <c r="BA21" s="2">
        <v>0.32547453703703705</v>
      </c>
      <c r="BB21" s="2">
        <v>0.3490162037037037</v>
      </c>
      <c r="BC21" s="2">
        <v>0.3687962962962963</v>
      </c>
      <c r="BD21" s="2">
        <v>0.38754629629629633</v>
      </c>
      <c r="BE21" s="2">
        <v>0.4123726851851852</v>
      </c>
      <c r="BF21" s="2">
        <v>0.4279398148148148</v>
      </c>
      <c r="BG21" s="2">
        <v>0.44490740740740736</v>
      </c>
      <c r="BH21" s="2">
        <v>0.4666087962962963</v>
      </c>
      <c r="BI21" s="2">
        <v>0.4764467592592592</v>
      </c>
      <c r="BJ21" t="s">
        <v>2001</v>
      </c>
    </row>
    <row r="22" spans="1:61" ht="14.25">
      <c r="A22" s="151"/>
      <c r="B22" s="149"/>
      <c r="C22" s="149"/>
      <c r="D22" s="149"/>
      <c r="E22" s="149"/>
      <c r="G22" s="1">
        <v>0</v>
      </c>
      <c r="H22" s="150"/>
      <c r="I22" s="2">
        <v>0.5</v>
      </c>
      <c r="J22" s="2">
        <v>0.008761574074074074</v>
      </c>
      <c r="K22" s="2">
        <v>0.009525462962962963</v>
      </c>
      <c r="L22" s="2">
        <v>0.009039351851851852</v>
      </c>
      <c r="M22" s="2">
        <v>0.003935185185185186</v>
      </c>
      <c r="N22" s="2">
        <v>0.0134375</v>
      </c>
      <c r="O22" s="2">
        <v>0.006782407407407408</v>
      </c>
      <c r="P22" s="2">
        <v>0.015833333333333335</v>
      </c>
      <c r="Q22" s="2">
        <v>0.031215277777777783</v>
      </c>
      <c r="R22" s="2">
        <v>0.012118055555555556</v>
      </c>
      <c r="S22" s="2">
        <v>0.01269675925925926</v>
      </c>
      <c r="T22" s="2">
        <v>0.02228009259259259</v>
      </c>
      <c r="U22" s="2">
        <v>0.014976851851851852</v>
      </c>
      <c r="V22" s="2">
        <v>0.013194444444444444</v>
      </c>
      <c r="W22" s="2">
        <v>0.012997685185185183</v>
      </c>
      <c r="X22" s="2">
        <v>0.024201388888888887</v>
      </c>
      <c r="Y22" s="2">
        <v>0.015381944444444443</v>
      </c>
      <c r="Z22" s="2">
        <v>0.019247685185185184</v>
      </c>
      <c r="AA22" s="2">
        <v>0.007743055555555556</v>
      </c>
      <c r="AB22" s="2">
        <v>0.030416666666666665</v>
      </c>
      <c r="AC22" s="2">
        <v>0.013090277777777779</v>
      </c>
      <c r="AD22" s="2">
        <v>0.008171296296296296</v>
      </c>
      <c r="AE22" s="2">
        <v>0.017465277777777777</v>
      </c>
      <c r="AF22" s="2">
        <v>0.01693287037037037</v>
      </c>
      <c r="AG22" s="2">
        <v>0.02528935185185185</v>
      </c>
      <c r="AH22" s="2">
        <v>0.01050925925925926</v>
      </c>
      <c r="AI22" s="2">
        <v>0.021157407407407406</v>
      </c>
      <c r="AJ22" s="2">
        <v>0.026064814814814815</v>
      </c>
      <c r="AK22" s="2">
        <v>0.009236111111111112</v>
      </c>
      <c r="AL22" s="2">
        <v>0.03570601851851852</v>
      </c>
      <c r="AM22" s="2">
        <v>0.030833333333333334</v>
      </c>
      <c r="AN22" s="2">
        <v>0.025104166666666664</v>
      </c>
      <c r="AO22" s="2">
        <v>0.02787037037037037</v>
      </c>
      <c r="AP22" s="2">
        <v>0.03170138888888889</v>
      </c>
      <c r="AQ22" s="2">
        <v>0.025706018518518517</v>
      </c>
      <c r="AR22" s="2">
        <v>0.04178240740740741</v>
      </c>
      <c r="AS22" s="2">
        <v>0.016377314814814813</v>
      </c>
      <c r="AT22" s="2">
        <v>0.015150462962962963</v>
      </c>
      <c r="AU22" s="2">
        <v>0.035486111111111114</v>
      </c>
      <c r="AV22" s="2">
        <v>0.028460648148148148</v>
      </c>
      <c r="AW22" s="2">
        <v>0.011631944444444445</v>
      </c>
      <c r="AX22" s="2">
        <v>0.02262731481481482</v>
      </c>
      <c r="AY22" s="2">
        <v>0.009594907407407408</v>
      </c>
      <c r="AZ22" s="2">
        <v>0.023564814814814813</v>
      </c>
      <c r="BA22" s="2">
        <v>0.012175925925925929</v>
      </c>
      <c r="BB22" s="2">
        <v>0.023541666666666666</v>
      </c>
      <c r="BC22" s="2">
        <v>0.019780092592592592</v>
      </c>
      <c r="BD22" s="2">
        <v>0.01875</v>
      </c>
      <c r="BE22" s="2">
        <v>0.024826388888888887</v>
      </c>
      <c r="BF22" s="2">
        <v>0.01556712962962963</v>
      </c>
      <c r="BG22" s="2">
        <v>0.016967592592592593</v>
      </c>
      <c r="BH22" s="2">
        <v>0.02170138888888889</v>
      </c>
      <c r="BI22" s="2">
        <v>0.009837962962962963</v>
      </c>
    </row>
    <row r="23" spans="1:61" ht="14.25">
      <c r="A23" s="151"/>
      <c r="B23" s="149"/>
      <c r="C23" s="149"/>
      <c r="D23" s="149"/>
      <c r="E23" s="149"/>
      <c r="G23" s="1"/>
      <c r="H23" s="150"/>
      <c r="I23" s="1"/>
      <c r="J23" s="5">
        <v>2</v>
      </c>
      <c r="K23" s="5">
        <v>3</v>
      </c>
      <c r="L23" s="5">
        <v>2</v>
      </c>
      <c r="M23" s="5">
        <v>2</v>
      </c>
      <c r="N23" s="5">
        <v>6</v>
      </c>
      <c r="O23" s="5">
        <v>7</v>
      </c>
      <c r="P23" s="5">
        <v>8</v>
      </c>
      <c r="Q23" s="5">
        <v>6</v>
      </c>
      <c r="R23" s="5">
        <v>8</v>
      </c>
      <c r="S23" s="5">
        <v>6</v>
      </c>
      <c r="T23" s="5">
        <v>3</v>
      </c>
      <c r="U23" s="5">
        <v>4</v>
      </c>
      <c r="V23" s="5">
        <v>4</v>
      </c>
      <c r="W23" s="5">
        <v>7</v>
      </c>
      <c r="X23" s="5">
        <v>5</v>
      </c>
      <c r="Y23" s="5">
        <v>8</v>
      </c>
      <c r="Z23" s="5">
        <v>4</v>
      </c>
      <c r="AA23" s="5">
        <v>3</v>
      </c>
      <c r="AB23" s="5">
        <v>9</v>
      </c>
      <c r="AC23" s="5">
        <v>5</v>
      </c>
      <c r="AD23" s="5">
        <v>4</v>
      </c>
      <c r="AE23" s="5">
        <v>4</v>
      </c>
      <c r="AF23" s="5">
        <v>7</v>
      </c>
      <c r="AG23" s="5">
        <v>4</v>
      </c>
      <c r="AH23" s="5">
        <v>8</v>
      </c>
      <c r="AI23" s="5">
        <v>6</v>
      </c>
      <c r="AJ23" s="5">
        <v>9</v>
      </c>
      <c r="AK23" s="5">
        <v>7</v>
      </c>
      <c r="AL23" s="5">
        <v>8</v>
      </c>
      <c r="AM23" s="5">
        <v>6</v>
      </c>
      <c r="AN23" s="5">
        <v>5</v>
      </c>
      <c r="AO23" s="5">
        <v>6</v>
      </c>
      <c r="AP23" s="5">
        <v>9</v>
      </c>
      <c r="AQ23" s="5">
        <v>7</v>
      </c>
      <c r="AR23" s="5">
        <v>6</v>
      </c>
      <c r="AS23" s="5">
        <v>7</v>
      </c>
      <c r="AT23" s="5">
        <v>4</v>
      </c>
      <c r="AU23" s="5">
        <v>9</v>
      </c>
      <c r="AV23" s="5">
        <v>5</v>
      </c>
      <c r="AW23" s="5">
        <v>8</v>
      </c>
      <c r="AX23" s="5">
        <v>4</v>
      </c>
      <c r="AY23" s="5">
        <v>7</v>
      </c>
      <c r="AZ23" s="5">
        <v>7</v>
      </c>
      <c r="BA23" s="5">
        <v>5</v>
      </c>
      <c r="BB23" s="5">
        <v>7</v>
      </c>
      <c r="BC23" s="5">
        <v>9</v>
      </c>
      <c r="BD23" s="5">
        <v>6</v>
      </c>
      <c r="BE23" s="5">
        <v>5</v>
      </c>
      <c r="BF23" s="5">
        <v>2</v>
      </c>
      <c r="BG23" s="5">
        <v>2</v>
      </c>
      <c r="BH23" s="5">
        <v>3</v>
      </c>
      <c r="BI23" s="1"/>
    </row>
    <row r="24" spans="1:64" ht="15">
      <c r="A24" s="151">
        <v>4</v>
      </c>
      <c r="B24" s="149">
        <v>284</v>
      </c>
      <c r="C24" s="149" t="s">
        <v>1921</v>
      </c>
      <c r="D24" s="149" t="s">
        <v>2002</v>
      </c>
      <c r="E24" s="149" t="s">
        <v>2003</v>
      </c>
      <c r="F24" t="s">
        <v>2004</v>
      </c>
      <c r="G24" s="2">
        <v>0.9952662037037037</v>
      </c>
      <c r="H24" s="150">
        <v>288</v>
      </c>
      <c r="I24" s="3" t="s">
        <v>1926</v>
      </c>
      <c r="J24" s="3" t="s">
        <v>1927</v>
      </c>
      <c r="K24" s="3" t="s">
        <v>1978</v>
      </c>
      <c r="L24" s="3" t="s">
        <v>1989</v>
      </c>
      <c r="M24" s="3" t="s">
        <v>1974</v>
      </c>
      <c r="N24" s="3" t="s">
        <v>1973</v>
      </c>
      <c r="O24" s="3" t="s">
        <v>1972</v>
      </c>
      <c r="P24" s="3" t="s">
        <v>1971</v>
      </c>
      <c r="Q24" s="3" t="s">
        <v>1988</v>
      </c>
      <c r="R24" s="3" t="s">
        <v>1970</v>
      </c>
      <c r="S24" s="3" t="s">
        <v>1969</v>
      </c>
      <c r="T24" s="3" t="s">
        <v>1968</v>
      </c>
      <c r="U24" s="3" t="s">
        <v>1967</v>
      </c>
      <c r="V24" s="3" t="s">
        <v>1966</v>
      </c>
      <c r="W24" s="3" t="s">
        <v>1965</v>
      </c>
      <c r="X24" s="3" t="s">
        <v>1964</v>
      </c>
      <c r="Y24" s="3" t="s">
        <v>1963</v>
      </c>
      <c r="Z24" s="3" t="s">
        <v>1962</v>
      </c>
      <c r="AA24" s="3" t="s">
        <v>1961</v>
      </c>
      <c r="AB24" s="3" t="s">
        <v>1960</v>
      </c>
      <c r="AC24" s="3" t="s">
        <v>1957</v>
      </c>
      <c r="AD24" s="3" t="s">
        <v>1956</v>
      </c>
      <c r="AE24" s="3" t="s">
        <v>1955</v>
      </c>
      <c r="AF24" s="3" t="s">
        <v>1954</v>
      </c>
      <c r="AG24" s="3" t="s">
        <v>1951</v>
      </c>
      <c r="AH24" s="3" t="s">
        <v>1950</v>
      </c>
      <c r="AI24" s="3" t="s">
        <v>1948</v>
      </c>
      <c r="AJ24" s="3" t="s">
        <v>1949</v>
      </c>
      <c r="AK24" s="3" t="s">
        <v>1952</v>
      </c>
      <c r="AL24" s="3" t="s">
        <v>1953</v>
      </c>
      <c r="AM24" s="3" t="s">
        <v>1945</v>
      </c>
      <c r="AN24" s="3" t="s">
        <v>1944</v>
      </c>
      <c r="AO24" s="3" t="s">
        <v>1946</v>
      </c>
      <c r="AP24" s="3" t="s">
        <v>1947</v>
      </c>
      <c r="AQ24" s="3" t="s">
        <v>1942</v>
      </c>
      <c r="AR24" s="3" t="s">
        <v>1943</v>
      </c>
      <c r="AS24" s="3" t="s">
        <v>1941</v>
      </c>
      <c r="AT24" s="3" t="s">
        <v>1940</v>
      </c>
      <c r="AU24" s="3" t="s">
        <v>2006</v>
      </c>
      <c r="AV24" s="3" t="s">
        <v>1958</v>
      </c>
      <c r="AW24" s="3" t="s">
        <v>1959</v>
      </c>
      <c r="AX24" s="3" t="s">
        <v>1928</v>
      </c>
      <c r="AY24" s="3" t="s">
        <v>1929</v>
      </c>
      <c r="AZ24" s="3" t="s">
        <v>1930</v>
      </c>
      <c r="BA24" s="3" t="s">
        <v>1931</v>
      </c>
      <c r="BB24" s="3" t="s">
        <v>1932</v>
      </c>
      <c r="BC24" s="3" t="s">
        <v>1933</v>
      </c>
      <c r="BD24" s="3" t="s">
        <v>1935</v>
      </c>
      <c r="BE24" s="3" t="s">
        <v>1934</v>
      </c>
      <c r="BF24" s="3" t="s">
        <v>1976</v>
      </c>
      <c r="BG24" s="3" t="s">
        <v>1977</v>
      </c>
      <c r="BH24" s="3" t="s">
        <v>1979</v>
      </c>
      <c r="BI24" s="3" t="s">
        <v>1999</v>
      </c>
      <c r="BJ24" s="3" t="s">
        <v>1993</v>
      </c>
      <c r="BK24" s="3" t="s">
        <v>1980</v>
      </c>
      <c r="BL24" t="s">
        <v>2007</v>
      </c>
    </row>
    <row r="25" spans="1:64" ht="14.25">
      <c r="A25" s="151"/>
      <c r="B25" s="149"/>
      <c r="C25" s="149"/>
      <c r="D25" s="149"/>
      <c r="E25" s="149"/>
      <c r="F25" t="s">
        <v>2005</v>
      </c>
      <c r="G25" s="1">
        <v>288</v>
      </c>
      <c r="H25" s="150"/>
      <c r="I25" s="4">
        <v>39704</v>
      </c>
      <c r="J25" s="2">
        <v>0.5063773148148148</v>
      </c>
      <c r="K25" s="2">
        <v>0.5208564814814814</v>
      </c>
      <c r="L25" s="2">
        <v>0.5299884259259259</v>
      </c>
      <c r="M25" s="2">
        <v>0.5400462962962963</v>
      </c>
      <c r="N25" s="2">
        <v>0.5564814814814815</v>
      </c>
      <c r="O25" s="2">
        <v>0.5700925925925926</v>
      </c>
      <c r="P25" s="2">
        <v>0.5867939814814814</v>
      </c>
      <c r="Q25" s="2">
        <v>0.6038194444444445</v>
      </c>
      <c r="R25" s="2">
        <v>0.6130671296296296</v>
      </c>
      <c r="S25" s="2">
        <v>0.6321875</v>
      </c>
      <c r="T25" s="2">
        <v>0.641087962962963</v>
      </c>
      <c r="U25" s="2">
        <v>0.6551273148148148</v>
      </c>
      <c r="V25" s="2">
        <v>0.6649074074074074</v>
      </c>
      <c r="W25" s="2">
        <v>0.6731018518518518</v>
      </c>
      <c r="X25" s="2">
        <v>0.6889467592592592</v>
      </c>
      <c r="Y25" s="2">
        <v>0.7083333333333334</v>
      </c>
      <c r="Z25" s="2">
        <v>0.722025462962963</v>
      </c>
      <c r="AA25" s="2">
        <v>0.7349305555555555</v>
      </c>
      <c r="AB25" s="2">
        <v>0.7563194444444444</v>
      </c>
      <c r="AC25" s="2">
        <v>0.780636574074074</v>
      </c>
      <c r="AD25" s="2">
        <v>0.7962731481481482</v>
      </c>
      <c r="AE25" s="2">
        <v>0.8072337962962962</v>
      </c>
      <c r="AF25" s="2">
        <v>0.8464583333333334</v>
      </c>
      <c r="AG25" s="2">
        <v>0.869074074074074</v>
      </c>
      <c r="AH25" s="2">
        <v>0.8929745370370371</v>
      </c>
      <c r="AI25" s="2">
        <v>0.921423611111111</v>
      </c>
      <c r="AJ25" s="2">
        <v>0.9330902777777778</v>
      </c>
      <c r="AK25" s="2">
        <v>0.9493171296296296</v>
      </c>
      <c r="AL25" s="2">
        <v>0.9647916666666667</v>
      </c>
      <c r="AM25" s="2">
        <v>0.00035879629629629635</v>
      </c>
      <c r="AN25" s="2">
        <v>0.02148148148148148</v>
      </c>
      <c r="AO25" s="2">
        <v>0.03685185185185185</v>
      </c>
      <c r="AP25" s="2">
        <v>0.058032407407407414</v>
      </c>
      <c r="AQ25" s="2">
        <v>0.09679398148148148</v>
      </c>
      <c r="AR25" s="2">
        <v>0.10936342592592592</v>
      </c>
      <c r="AS25" s="2">
        <v>0.1376851851851852</v>
      </c>
      <c r="AT25" s="2">
        <v>0.16457175925925926</v>
      </c>
      <c r="AU25" s="2">
        <v>0.1949652777777778</v>
      </c>
      <c r="AV25" s="2">
        <v>0.21969907407407407</v>
      </c>
      <c r="AW25" s="2">
        <v>0.25350694444444444</v>
      </c>
      <c r="AX25" s="2">
        <v>0.2775</v>
      </c>
      <c r="AY25" s="2">
        <v>0.2936111111111111</v>
      </c>
      <c r="AZ25" s="2">
        <v>0.3129513888888889</v>
      </c>
      <c r="BA25" s="2">
        <v>0.3290972222222222</v>
      </c>
      <c r="BB25" s="2">
        <v>0.3491782407407407</v>
      </c>
      <c r="BC25" s="2">
        <v>0.37549768518518517</v>
      </c>
      <c r="BD25" s="2">
        <v>0.40932870370370367</v>
      </c>
      <c r="BE25" s="2">
        <v>0.4228240740740741</v>
      </c>
      <c r="BF25" s="2">
        <v>0.4516319444444445</v>
      </c>
      <c r="BG25" s="2">
        <v>0.45894675925925926</v>
      </c>
      <c r="BH25" s="2">
        <v>0.47553240740740743</v>
      </c>
      <c r="BI25" s="2">
        <v>0.47998842592592594</v>
      </c>
      <c r="BJ25" s="2">
        <v>0.4888194444444445</v>
      </c>
      <c r="BK25" s="2">
        <v>0.49526620370370367</v>
      </c>
      <c r="BL25" t="s">
        <v>2008</v>
      </c>
    </row>
    <row r="26" spans="1:63" ht="14.25">
      <c r="A26" s="151"/>
      <c r="B26" s="149"/>
      <c r="C26" s="149"/>
      <c r="D26" s="149"/>
      <c r="E26" s="149"/>
      <c r="G26" s="1">
        <v>0</v>
      </c>
      <c r="H26" s="150"/>
      <c r="I26" s="2">
        <v>0.5</v>
      </c>
      <c r="J26" s="2">
        <v>0.006377314814814815</v>
      </c>
      <c r="K26" s="2">
        <v>0.014479166666666668</v>
      </c>
      <c r="L26" s="2">
        <v>0.009131944444444444</v>
      </c>
      <c r="M26" s="2">
        <v>0.01005787037037037</v>
      </c>
      <c r="N26" s="2">
        <v>0.016435185185185188</v>
      </c>
      <c r="O26" s="2">
        <v>0.013611111111111114</v>
      </c>
      <c r="P26" s="2">
        <v>0.016701388888888887</v>
      </c>
      <c r="Q26" s="2">
        <v>0.01702546296296296</v>
      </c>
      <c r="R26" s="2">
        <v>0.009247685185185185</v>
      </c>
      <c r="S26" s="2">
        <v>0.01912037037037037</v>
      </c>
      <c r="T26" s="2">
        <v>0.008900462962962962</v>
      </c>
      <c r="U26" s="2">
        <v>0.014039351851851851</v>
      </c>
      <c r="V26" s="2">
        <v>0.009780092592592592</v>
      </c>
      <c r="W26" s="2">
        <v>0.008194444444444445</v>
      </c>
      <c r="X26" s="2">
        <v>0.015844907407407408</v>
      </c>
      <c r="Y26" s="2">
        <v>0.019386574074074073</v>
      </c>
      <c r="Z26" s="2">
        <v>0.013692129629629629</v>
      </c>
      <c r="AA26" s="2">
        <v>0.012905092592592591</v>
      </c>
      <c r="AB26" s="2">
        <v>0.021388888888888888</v>
      </c>
      <c r="AC26" s="2">
        <v>0.02431712962962963</v>
      </c>
      <c r="AD26" s="2">
        <v>0.015636574074074074</v>
      </c>
      <c r="AE26" s="2">
        <v>0.010960648148148148</v>
      </c>
      <c r="AF26" s="2">
        <v>0.03922453703703704</v>
      </c>
      <c r="AG26" s="2">
        <v>0.022615740740740742</v>
      </c>
      <c r="AH26" s="2">
        <v>0.02390046296296296</v>
      </c>
      <c r="AI26" s="2">
        <v>0.028449074074074075</v>
      </c>
      <c r="AJ26" s="2">
        <v>0.011666666666666667</v>
      </c>
      <c r="AK26" s="2">
        <v>0.01622685185185185</v>
      </c>
      <c r="AL26" s="2">
        <v>0.015474537037037038</v>
      </c>
      <c r="AM26" s="2">
        <v>0.03556712962962963</v>
      </c>
      <c r="AN26" s="2">
        <v>0.021122685185185185</v>
      </c>
      <c r="AO26" s="2">
        <v>0.01537037037037037</v>
      </c>
      <c r="AP26" s="2">
        <v>0.021180555555555553</v>
      </c>
      <c r="AQ26" s="2">
        <v>0.03876157407407408</v>
      </c>
      <c r="AR26" s="2">
        <v>0.012569444444444446</v>
      </c>
      <c r="AS26" s="2">
        <v>0.02832175925925926</v>
      </c>
      <c r="AT26" s="2">
        <v>0.026886574074074077</v>
      </c>
      <c r="AU26" s="2">
        <v>0.030393518518518518</v>
      </c>
      <c r="AV26" s="2">
        <v>0.024733796296296295</v>
      </c>
      <c r="AW26" s="2">
        <v>0.03380787037037037</v>
      </c>
      <c r="AX26" s="2">
        <v>0.023993055555555556</v>
      </c>
      <c r="AY26" s="2">
        <v>0.01611111111111111</v>
      </c>
      <c r="AZ26" s="2">
        <v>0.01934027777777778</v>
      </c>
      <c r="BA26" s="2">
        <v>0.016145833333333335</v>
      </c>
      <c r="BB26" s="2">
        <v>0.02008101851851852</v>
      </c>
      <c r="BC26" s="2">
        <v>0.02631944444444444</v>
      </c>
      <c r="BD26" s="2">
        <v>0.03383101851851852</v>
      </c>
      <c r="BE26" s="2">
        <v>0.013495370370370371</v>
      </c>
      <c r="BF26" s="2">
        <v>0.028807870370370373</v>
      </c>
      <c r="BG26" s="2">
        <v>0.007314814814814815</v>
      </c>
      <c r="BH26" s="2">
        <v>0.016585648148148148</v>
      </c>
      <c r="BI26" s="2">
        <v>0.004456018518518519</v>
      </c>
      <c r="BJ26" s="2">
        <v>0.008831018518518518</v>
      </c>
      <c r="BK26" s="2">
        <v>0.00644675925925926</v>
      </c>
    </row>
    <row r="27" spans="1:63" ht="14.25">
      <c r="A27" s="151"/>
      <c r="B27" s="149"/>
      <c r="C27" s="149"/>
      <c r="D27" s="149"/>
      <c r="E27" s="149"/>
      <c r="G27" s="1"/>
      <c r="H27" s="150"/>
      <c r="I27" s="1"/>
      <c r="J27" s="5">
        <v>3</v>
      </c>
      <c r="K27" s="5">
        <v>2</v>
      </c>
      <c r="L27" s="5">
        <v>2</v>
      </c>
      <c r="M27" s="5">
        <v>5</v>
      </c>
      <c r="N27" s="5">
        <v>6</v>
      </c>
      <c r="O27" s="5">
        <v>9</v>
      </c>
      <c r="P27" s="5">
        <v>7</v>
      </c>
      <c r="Q27" s="5">
        <v>5</v>
      </c>
      <c r="R27" s="5">
        <v>7</v>
      </c>
      <c r="S27" s="5">
        <v>7</v>
      </c>
      <c r="T27" s="5">
        <v>4</v>
      </c>
      <c r="U27" s="5">
        <v>6</v>
      </c>
      <c r="V27" s="5">
        <v>8</v>
      </c>
      <c r="W27" s="5">
        <v>5</v>
      </c>
      <c r="X27" s="5">
        <v>9</v>
      </c>
      <c r="Y27" s="5">
        <v>7</v>
      </c>
      <c r="Z27" s="5">
        <v>4</v>
      </c>
      <c r="AA27" s="5">
        <v>6</v>
      </c>
      <c r="AB27" s="5">
        <v>9</v>
      </c>
      <c r="AC27" s="5">
        <v>5</v>
      </c>
      <c r="AD27" s="5">
        <v>5</v>
      </c>
      <c r="AE27" s="5">
        <v>6</v>
      </c>
      <c r="AF27" s="5">
        <v>8</v>
      </c>
      <c r="AG27" s="5">
        <v>7</v>
      </c>
      <c r="AH27" s="5">
        <v>6</v>
      </c>
      <c r="AI27" s="5">
        <v>8</v>
      </c>
      <c r="AJ27" s="5">
        <v>4</v>
      </c>
      <c r="AK27" s="5">
        <v>9</v>
      </c>
      <c r="AL27" s="5">
        <v>7</v>
      </c>
      <c r="AM27" s="5">
        <v>4</v>
      </c>
      <c r="AN27" s="5">
        <v>4</v>
      </c>
      <c r="AO27" s="5">
        <v>5</v>
      </c>
      <c r="AP27" s="5">
        <v>9</v>
      </c>
      <c r="AQ27" s="5">
        <v>3</v>
      </c>
      <c r="AR27" s="5">
        <v>4</v>
      </c>
      <c r="AS27" s="5">
        <v>8</v>
      </c>
      <c r="AT27" s="5">
        <v>5</v>
      </c>
      <c r="AU27" s="5">
        <v>3</v>
      </c>
      <c r="AV27" s="5">
        <v>4</v>
      </c>
      <c r="AW27" s="5">
        <v>5</v>
      </c>
      <c r="AX27" s="5">
        <v>3</v>
      </c>
      <c r="AY27" s="5">
        <v>3</v>
      </c>
      <c r="AZ27" s="5">
        <v>4</v>
      </c>
      <c r="BA27" s="5">
        <v>7</v>
      </c>
      <c r="BB27" s="5">
        <v>4</v>
      </c>
      <c r="BC27" s="5">
        <v>3</v>
      </c>
      <c r="BD27" s="5">
        <v>8</v>
      </c>
      <c r="BE27" s="5">
        <v>6</v>
      </c>
      <c r="BF27" s="5">
        <v>7</v>
      </c>
      <c r="BG27" s="5">
        <v>6</v>
      </c>
      <c r="BH27" s="5">
        <v>2</v>
      </c>
      <c r="BI27" s="5">
        <v>2</v>
      </c>
      <c r="BJ27" s="5">
        <v>3</v>
      </c>
      <c r="BK27" s="1"/>
    </row>
    <row r="28" spans="1:61" ht="15">
      <c r="A28" s="151">
        <v>5</v>
      </c>
      <c r="B28" s="149">
        <v>372</v>
      </c>
      <c r="C28" s="149" t="s">
        <v>1921</v>
      </c>
      <c r="D28" s="149" t="s">
        <v>2009</v>
      </c>
      <c r="E28" s="149" t="s">
        <v>2010</v>
      </c>
      <c r="F28" t="s">
        <v>2011</v>
      </c>
      <c r="G28" s="2">
        <v>0.9918981481481483</v>
      </c>
      <c r="H28" s="150">
        <v>286</v>
      </c>
      <c r="I28" s="3" t="s">
        <v>1926</v>
      </c>
      <c r="J28" s="3" t="s">
        <v>1927</v>
      </c>
      <c r="K28" s="3" t="s">
        <v>1969</v>
      </c>
      <c r="L28" s="3" t="s">
        <v>1968</v>
      </c>
      <c r="M28" s="3" t="s">
        <v>1967</v>
      </c>
      <c r="N28" s="3" t="s">
        <v>1966</v>
      </c>
      <c r="O28" s="3" t="s">
        <v>1965</v>
      </c>
      <c r="P28" s="3" t="s">
        <v>1964</v>
      </c>
      <c r="Q28" s="3" t="s">
        <v>1963</v>
      </c>
      <c r="R28" s="3" t="s">
        <v>1962</v>
      </c>
      <c r="S28" s="3" t="s">
        <v>1961</v>
      </c>
      <c r="T28" s="3" t="s">
        <v>1960</v>
      </c>
      <c r="U28" s="3" t="s">
        <v>1987</v>
      </c>
      <c r="V28" s="3" t="s">
        <v>1959</v>
      </c>
      <c r="W28" s="3" t="s">
        <v>1928</v>
      </c>
      <c r="X28" s="3" t="s">
        <v>1930</v>
      </c>
      <c r="Y28" s="3" t="s">
        <v>1931</v>
      </c>
      <c r="Z28" s="3" t="s">
        <v>1958</v>
      </c>
      <c r="AA28" s="3" t="s">
        <v>1957</v>
      </c>
      <c r="AB28" s="3" t="s">
        <v>1956</v>
      </c>
      <c r="AC28" s="3" t="s">
        <v>1955</v>
      </c>
      <c r="AD28" s="3" t="s">
        <v>1954</v>
      </c>
      <c r="AE28" s="3" t="s">
        <v>1951</v>
      </c>
      <c r="AF28" s="3" t="s">
        <v>1952</v>
      </c>
      <c r="AG28" s="3" t="s">
        <v>1953</v>
      </c>
      <c r="AH28" s="3" t="s">
        <v>1949</v>
      </c>
      <c r="AI28" s="3" t="s">
        <v>1948</v>
      </c>
      <c r="AJ28" s="3" t="s">
        <v>1947</v>
      </c>
      <c r="AK28" s="3" t="s">
        <v>1946</v>
      </c>
      <c r="AL28" s="3" t="s">
        <v>1944</v>
      </c>
      <c r="AM28" s="3" t="s">
        <v>1943</v>
      </c>
      <c r="AN28" s="3" t="s">
        <v>1942</v>
      </c>
      <c r="AO28" s="3" t="s">
        <v>1941</v>
      </c>
      <c r="AP28" s="3" t="s">
        <v>1938</v>
      </c>
      <c r="AQ28" s="3" t="s">
        <v>1937</v>
      </c>
      <c r="AR28" s="3" t="s">
        <v>1936</v>
      </c>
      <c r="AS28" s="3" t="s">
        <v>1935</v>
      </c>
      <c r="AT28" s="3" t="s">
        <v>1934</v>
      </c>
      <c r="AU28" s="3" t="s">
        <v>1976</v>
      </c>
      <c r="AV28" s="3" t="s">
        <v>1977</v>
      </c>
      <c r="AW28" s="3" t="s">
        <v>1975</v>
      </c>
      <c r="AX28" s="3" t="s">
        <v>1974</v>
      </c>
      <c r="AY28" s="3" t="s">
        <v>1972</v>
      </c>
      <c r="AZ28" s="3" t="s">
        <v>1971</v>
      </c>
      <c r="BA28" s="3" t="s">
        <v>1970</v>
      </c>
      <c r="BB28" s="3" t="s">
        <v>1989</v>
      </c>
      <c r="BC28" s="3" t="s">
        <v>1978</v>
      </c>
      <c r="BD28" s="3" t="s">
        <v>1979</v>
      </c>
      <c r="BE28" s="3" t="s">
        <v>1999</v>
      </c>
      <c r="BF28" s="3" t="s">
        <v>1993</v>
      </c>
      <c r="BG28" s="3" t="s">
        <v>1992</v>
      </c>
      <c r="BH28" s="3" t="s">
        <v>1980</v>
      </c>
      <c r="BI28" t="s">
        <v>2013</v>
      </c>
    </row>
    <row r="29" spans="1:61" ht="14.25">
      <c r="A29" s="151"/>
      <c r="B29" s="149"/>
      <c r="C29" s="149"/>
      <c r="D29" s="149"/>
      <c r="E29" s="149"/>
      <c r="F29" t="s">
        <v>2012</v>
      </c>
      <c r="G29" s="1">
        <v>286</v>
      </c>
      <c r="H29" s="150"/>
      <c r="I29" s="4">
        <v>39704</v>
      </c>
      <c r="J29" s="2">
        <v>0.506261574074074</v>
      </c>
      <c r="K29" s="2">
        <v>0.5184722222222222</v>
      </c>
      <c r="L29" s="2">
        <v>0.5268287037037037</v>
      </c>
      <c r="M29" s="2">
        <v>0.5411805555555556</v>
      </c>
      <c r="N29" s="2">
        <v>0.5510069444444444</v>
      </c>
      <c r="O29" s="2">
        <v>0.5592939814814815</v>
      </c>
      <c r="P29" s="2">
        <v>0.576574074074074</v>
      </c>
      <c r="Q29" s="2">
        <v>0.5956597222222222</v>
      </c>
      <c r="R29" s="2">
        <v>0.6058217592592593</v>
      </c>
      <c r="S29" s="2">
        <v>0.6240509259259259</v>
      </c>
      <c r="T29" s="2">
        <v>0.6468055555555555</v>
      </c>
      <c r="U29" s="2">
        <v>0.6667592592592593</v>
      </c>
      <c r="V29" s="2">
        <v>0.6857523148148149</v>
      </c>
      <c r="W29" s="2">
        <v>0.7029861111111111</v>
      </c>
      <c r="X29" s="2">
        <v>0.7215162037037036</v>
      </c>
      <c r="Y29" s="2">
        <v>0.735</v>
      </c>
      <c r="Z29" s="2">
        <v>0.7658101851851852</v>
      </c>
      <c r="AA29" s="2">
        <v>0.7917824074074074</v>
      </c>
      <c r="AB29" s="2">
        <v>0.8089583333333333</v>
      </c>
      <c r="AC29" s="2">
        <v>0.8227546296296296</v>
      </c>
      <c r="AD29" s="2">
        <v>0.8549768518518519</v>
      </c>
      <c r="AE29" s="2">
        <v>0.8743287037037036</v>
      </c>
      <c r="AF29" s="2">
        <v>0.8831944444444444</v>
      </c>
      <c r="AG29" s="2">
        <v>0.8985532407407407</v>
      </c>
      <c r="AH29" s="2">
        <v>0.9405208333333334</v>
      </c>
      <c r="AI29" s="2">
        <v>0.9534606481481481</v>
      </c>
      <c r="AJ29" s="2">
        <v>0.9820833333333333</v>
      </c>
      <c r="AK29" s="2">
        <v>0.0005671296296296296</v>
      </c>
      <c r="AL29" s="2">
        <v>0.012164351851851852</v>
      </c>
      <c r="AM29" s="2">
        <v>0.026990740740740742</v>
      </c>
      <c r="AN29" s="2">
        <v>0.03869212962962963</v>
      </c>
      <c r="AO29" s="2">
        <v>0.060266203703703704</v>
      </c>
      <c r="AP29" s="2">
        <v>0.09912037037037037</v>
      </c>
      <c r="AQ29" s="2">
        <v>0.12101851851851853</v>
      </c>
      <c r="AR29" s="2">
        <v>0.17207175925925924</v>
      </c>
      <c r="AS29" s="2">
        <v>0.18980324074074073</v>
      </c>
      <c r="AT29" s="2">
        <v>0.2067824074074074</v>
      </c>
      <c r="AU29" s="2">
        <v>0.24436342592592594</v>
      </c>
      <c r="AV29" s="2">
        <v>0.25438657407407406</v>
      </c>
      <c r="AW29" s="2">
        <v>0.27917824074074077</v>
      </c>
      <c r="AX29" s="2">
        <v>0.3120949074074074</v>
      </c>
      <c r="AY29" s="2">
        <v>0.3524189814814815</v>
      </c>
      <c r="AZ29" s="2">
        <v>0.3802083333333333</v>
      </c>
      <c r="BA29" s="2">
        <v>0.4039699074074074</v>
      </c>
      <c r="BB29" s="2">
        <v>0.4315393518518518</v>
      </c>
      <c r="BC29" s="2">
        <v>0.44454861111111116</v>
      </c>
      <c r="BD29" s="2">
        <v>0.45817129629629627</v>
      </c>
      <c r="BE29" s="2">
        <v>0.4634837962962963</v>
      </c>
      <c r="BF29" s="2">
        <v>0.47532407407407407</v>
      </c>
      <c r="BG29" s="2">
        <v>0.4843287037037037</v>
      </c>
      <c r="BH29" s="2">
        <v>0.49189814814814814</v>
      </c>
      <c r="BI29" t="s">
        <v>2014</v>
      </c>
    </row>
    <row r="30" spans="1:60" ht="14.25">
      <c r="A30" s="151"/>
      <c r="B30" s="149"/>
      <c r="C30" s="149"/>
      <c r="D30" s="149"/>
      <c r="E30" s="149"/>
      <c r="G30" s="1">
        <v>0</v>
      </c>
      <c r="H30" s="150"/>
      <c r="I30" s="2">
        <v>0.5</v>
      </c>
      <c r="J30" s="2">
        <v>0.006261574074074075</v>
      </c>
      <c r="K30" s="2">
        <v>0.012210648148148146</v>
      </c>
      <c r="L30" s="2">
        <v>0.00835648148148148</v>
      </c>
      <c r="M30" s="2">
        <v>0.014351851851851852</v>
      </c>
      <c r="N30" s="2">
        <v>0.00982638888888889</v>
      </c>
      <c r="O30" s="2">
        <v>0.008287037037037037</v>
      </c>
      <c r="P30" s="2">
        <v>0.017280092592592593</v>
      </c>
      <c r="Q30" s="2">
        <v>0.019085648148148147</v>
      </c>
      <c r="R30" s="2">
        <v>0.010162037037037037</v>
      </c>
      <c r="S30" s="2">
        <v>0.018229166666666668</v>
      </c>
      <c r="T30" s="2">
        <v>0.022754629629629628</v>
      </c>
      <c r="U30" s="2">
        <v>0.019953703703703706</v>
      </c>
      <c r="V30" s="2">
        <v>0.018993055555555558</v>
      </c>
      <c r="W30" s="2">
        <v>0.017233796296296296</v>
      </c>
      <c r="X30" s="2">
        <v>0.018530092592592595</v>
      </c>
      <c r="Y30" s="2">
        <v>0.013483796296296298</v>
      </c>
      <c r="Z30" s="2">
        <v>0.030810185185185187</v>
      </c>
      <c r="AA30" s="2">
        <v>0.02597222222222222</v>
      </c>
      <c r="AB30" s="2">
        <v>0.017175925925925924</v>
      </c>
      <c r="AC30" s="2">
        <v>0.013796296296296298</v>
      </c>
      <c r="AD30" s="2">
        <v>0.03222222222222222</v>
      </c>
      <c r="AE30" s="2">
        <v>0.019351851851851853</v>
      </c>
      <c r="AF30" s="2">
        <v>0.008865740740740742</v>
      </c>
      <c r="AG30" s="2">
        <v>0.015358796296296296</v>
      </c>
      <c r="AH30" s="2">
        <v>0.04196759259259259</v>
      </c>
      <c r="AI30" s="2">
        <v>0.012939814814814814</v>
      </c>
      <c r="AJ30" s="2">
        <v>0.028622685185185185</v>
      </c>
      <c r="AK30" s="2">
        <v>0.018483796296296297</v>
      </c>
      <c r="AL30" s="2">
        <v>0.011597222222222222</v>
      </c>
      <c r="AM30" s="2">
        <v>0.014826388888888889</v>
      </c>
      <c r="AN30" s="2">
        <v>0.011701388888888891</v>
      </c>
      <c r="AO30" s="2">
        <v>0.021574074074074075</v>
      </c>
      <c r="AP30" s="2">
        <v>0.03885416666666667</v>
      </c>
      <c r="AQ30" s="2">
        <v>0.02189814814814815</v>
      </c>
      <c r="AR30" s="2">
        <v>0.051053240740740746</v>
      </c>
      <c r="AS30" s="2">
        <v>0.017731481481481483</v>
      </c>
      <c r="AT30" s="2">
        <v>0.016979166666666667</v>
      </c>
      <c r="AU30" s="2">
        <v>0.03758101851851852</v>
      </c>
      <c r="AV30" s="2">
        <v>0.010023148148148147</v>
      </c>
      <c r="AW30" s="2">
        <v>0.02479166666666667</v>
      </c>
      <c r="AX30" s="2">
        <v>0.032916666666666664</v>
      </c>
      <c r="AY30" s="2">
        <v>0.040324074074074075</v>
      </c>
      <c r="AZ30" s="2">
        <v>0.027789351851851853</v>
      </c>
      <c r="BA30" s="2">
        <v>0.023761574074074074</v>
      </c>
      <c r="BB30" s="2">
        <v>0.02756944444444445</v>
      </c>
      <c r="BC30" s="2">
        <v>0.01300925925925926</v>
      </c>
      <c r="BD30" s="2">
        <v>0.013622685185185184</v>
      </c>
      <c r="BE30" s="2">
        <v>0.0053125</v>
      </c>
      <c r="BF30" s="2">
        <v>0.011840277777777778</v>
      </c>
      <c r="BG30" s="2">
        <v>0.00900462962962963</v>
      </c>
      <c r="BH30" s="2">
        <v>0.007569444444444445</v>
      </c>
    </row>
    <row r="31" spans="1:60" ht="14.25">
      <c r="A31" s="151"/>
      <c r="B31" s="149"/>
      <c r="C31" s="149"/>
      <c r="D31" s="149"/>
      <c r="E31" s="149"/>
      <c r="G31" s="1"/>
      <c r="H31" s="150"/>
      <c r="I31" s="1"/>
      <c r="J31" s="5">
        <v>3</v>
      </c>
      <c r="K31" s="5">
        <v>7</v>
      </c>
      <c r="L31" s="5">
        <v>4</v>
      </c>
      <c r="M31" s="5">
        <v>6</v>
      </c>
      <c r="N31" s="5">
        <v>8</v>
      </c>
      <c r="O31" s="5">
        <v>5</v>
      </c>
      <c r="P31" s="5">
        <v>9</v>
      </c>
      <c r="Q31" s="5">
        <v>7</v>
      </c>
      <c r="R31" s="5">
        <v>4</v>
      </c>
      <c r="S31" s="5">
        <v>6</v>
      </c>
      <c r="T31" s="5">
        <v>9</v>
      </c>
      <c r="U31" s="5">
        <v>7</v>
      </c>
      <c r="V31" s="5">
        <v>5</v>
      </c>
      <c r="W31" s="5">
        <v>3</v>
      </c>
      <c r="X31" s="5">
        <v>4</v>
      </c>
      <c r="Y31" s="5">
        <v>7</v>
      </c>
      <c r="Z31" s="5">
        <v>4</v>
      </c>
      <c r="AA31" s="5">
        <v>5</v>
      </c>
      <c r="AB31" s="5">
        <v>5</v>
      </c>
      <c r="AC31" s="5">
        <v>6</v>
      </c>
      <c r="AD31" s="5">
        <v>8</v>
      </c>
      <c r="AE31" s="5">
        <v>7</v>
      </c>
      <c r="AF31" s="5">
        <v>9</v>
      </c>
      <c r="AG31" s="5">
        <v>7</v>
      </c>
      <c r="AH31" s="5">
        <v>4</v>
      </c>
      <c r="AI31" s="5">
        <v>8</v>
      </c>
      <c r="AJ31" s="5">
        <v>9</v>
      </c>
      <c r="AK31" s="5">
        <v>5</v>
      </c>
      <c r="AL31" s="5">
        <v>4</v>
      </c>
      <c r="AM31" s="5">
        <v>4</v>
      </c>
      <c r="AN31" s="5">
        <v>3</v>
      </c>
      <c r="AO31" s="5">
        <v>8</v>
      </c>
      <c r="AP31" s="5">
        <v>6</v>
      </c>
      <c r="AQ31" s="5">
        <v>8</v>
      </c>
      <c r="AR31" s="5">
        <v>6</v>
      </c>
      <c r="AS31" s="5">
        <v>8</v>
      </c>
      <c r="AT31" s="5">
        <v>6</v>
      </c>
      <c r="AU31" s="5">
        <v>7</v>
      </c>
      <c r="AV31" s="5">
        <v>6</v>
      </c>
      <c r="AW31" s="5">
        <v>8</v>
      </c>
      <c r="AX31" s="5">
        <v>5</v>
      </c>
      <c r="AY31" s="5">
        <v>9</v>
      </c>
      <c r="AZ31" s="5">
        <v>7</v>
      </c>
      <c r="BA31" s="5">
        <v>7</v>
      </c>
      <c r="BB31" s="5">
        <v>2</v>
      </c>
      <c r="BC31" s="5">
        <v>2</v>
      </c>
      <c r="BD31" s="5">
        <v>2</v>
      </c>
      <c r="BE31" s="5">
        <v>2</v>
      </c>
      <c r="BF31" s="5">
        <v>3</v>
      </c>
      <c r="BG31" s="5">
        <v>2</v>
      </c>
      <c r="BH31" s="1"/>
    </row>
    <row r="32" spans="1:60" ht="15">
      <c r="A32" s="151">
        <v>6</v>
      </c>
      <c r="B32" s="149">
        <v>174</v>
      </c>
      <c r="C32" s="149" t="s">
        <v>1921</v>
      </c>
      <c r="D32" s="149" t="s">
        <v>2015</v>
      </c>
      <c r="E32" s="149" t="s">
        <v>2016</v>
      </c>
      <c r="F32" t="s">
        <v>2017</v>
      </c>
      <c r="G32" s="2">
        <v>0.9883680555555556</v>
      </c>
      <c r="H32" s="150">
        <v>285</v>
      </c>
      <c r="I32" s="3" t="s">
        <v>1926</v>
      </c>
      <c r="J32" s="3" t="s">
        <v>1927</v>
      </c>
      <c r="K32" s="3" t="s">
        <v>1978</v>
      </c>
      <c r="L32" s="3" t="s">
        <v>1977</v>
      </c>
      <c r="M32" s="3" t="s">
        <v>1976</v>
      </c>
      <c r="N32" s="3" t="s">
        <v>1975</v>
      </c>
      <c r="O32" s="3" t="s">
        <v>1974</v>
      </c>
      <c r="P32" s="3" t="s">
        <v>1973</v>
      </c>
      <c r="Q32" s="3" t="s">
        <v>1972</v>
      </c>
      <c r="R32" s="3" t="s">
        <v>1971</v>
      </c>
      <c r="S32" s="3" t="s">
        <v>1988</v>
      </c>
      <c r="T32" s="3" t="s">
        <v>1970</v>
      </c>
      <c r="U32" s="3" t="s">
        <v>1969</v>
      </c>
      <c r="V32" s="3" t="s">
        <v>1968</v>
      </c>
      <c r="W32" s="3" t="s">
        <v>1967</v>
      </c>
      <c r="X32" s="3" t="s">
        <v>1966</v>
      </c>
      <c r="Y32" s="3" t="s">
        <v>1965</v>
      </c>
      <c r="Z32" s="3" t="s">
        <v>1964</v>
      </c>
      <c r="AA32" s="3" t="s">
        <v>1963</v>
      </c>
      <c r="AB32" s="3" t="s">
        <v>1962</v>
      </c>
      <c r="AC32" s="3" t="s">
        <v>1961</v>
      </c>
      <c r="AD32" s="3" t="s">
        <v>1960</v>
      </c>
      <c r="AE32" s="3" t="s">
        <v>1987</v>
      </c>
      <c r="AF32" s="3" t="s">
        <v>1959</v>
      </c>
      <c r="AG32" s="3" t="s">
        <v>1928</v>
      </c>
      <c r="AH32" s="3" t="s">
        <v>1929</v>
      </c>
      <c r="AI32" s="3" t="s">
        <v>1930</v>
      </c>
      <c r="AJ32" s="3" t="s">
        <v>1931</v>
      </c>
      <c r="AK32" s="3" t="s">
        <v>1958</v>
      </c>
      <c r="AL32" s="3" t="s">
        <v>1957</v>
      </c>
      <c r="AM32" s="3" t="s">
        <v>1956</v>
      </c>
      <c r="AN32" s="3" t="s">
        <v>1955</v>
      </c>
      <c r="AO32" s="3" t="s">
        <v>1954</v>
      </c>
      <c r="AP32" s="3" t="s">
        <v>1953</v>
      </c>
      <c r="AQ32" s="3" t="s">
        <v>1952</v>
      </c>
      <c r="AR32" s="3" t="s">
        <v>1951</v>
      </c>
      <c r="AS32" s="3" t="s">
        <v>1950</v>
      </c>
      <c r="AT32" s="3" t="s">
        <v>1948</v>
      </c>
      <c r="AU32" s="3" t="s">
        <v>1949</v>
      </c>
      <c r="AV32" s="3" t="s">
        <v>1945</v>
      </c>
      <c r="AW32" s="3" t="s">
        <v>1946</v>
      </c>
      <c r="AX32" s="3" t="s">
        <v>1947</v>
      </c>
      <c r="AY32" s="3" t="s">
        <v>1943</v>
      </c>
      <c r="AZ32" s="3" t="s">
        <v>1942</v>
      </c>
      <c r="BA32" s="3" t="s">
        <v>1941</v>
      </c>
      <c r="BB32" s="3" t="s">
        <v>1940</v>
      </c>
      <c r="BC32" s="3" t="s">
        <v>1939</v>
      </c>
      <c r="BD32" s="3" t="s">
        <v>1936</v>
      </c>
      <c r="BE32" s="3" t="s">
        <v>1935</v>
      </c>
      <c r="BF32" s="3" t="s">
        <v>1992</v>
      </c>
      <c r="BG32" s="3" t="s">
        <v>1980</v>
      </c>
      <c r="BH32" t="s">
        <v>2019</v>
      </c>
    </row>
    <row r="33" spans="1:60" ht="14.25">
      <c r="A33" s="151"/>
      <c r="B33" s="149"/>
      <c r="C33" s="149"/>
      <c r="D33" s="149"/>
      <c r="E33" s="149"/>
      <c r="F33" t="s">
        <v>2018</v>
      </c>
      <c r="G33" s="1">
        <v>285</v>
      </c>
      <c r="H33" s="150"/>
      <c r="I33" s="4">
        <v>39704</v>
      </c>
      <c r="J33" s="2">
        <v>0.5057407407407407</v>
      </c>
      <c r="K33" s="2">
        <v>0.5177083333333333</v>
      </c>
      <c r="L33" s="2">
        <v>0.5283449074074075</v>
      </c>
      <c r="M33" s="2">
        <v>0.5343402777777778</v>
      </c>
      <c r="N33" s="2">
        <v>0.5481712962962962</v>
      </c>
      <c r="O33" s="2">
        <v>0.5714236111111112</v>
      </c>
      <c r="P33" s="2">
        <v>0.5903356481481482</v>
      </c>
      <c r="Q33" s="2">
        <v>0.6050810185185186</v>
      </c>
      <c r="R33" s="2">
        <v>0.6235069444444444</v>
      </c>
      <c r="S33" s="2">
        <v>0.6404050925925926</v>
      </c>
      <c r="T33" s="2">
        <v>0.6504976851851852</v>
      </c>
      <c r="U33" s="2">
        <v>0.6746296296296297</v>
      </c>
      <c r="V33" s="2">
        <v>0.6828587962962963</v>
      </c>
      <c r="W33" s="2">
        <v>0.6983449074074074</v>
      </c>
      <c r="X33" s="2">
        <v>0.7073726851851853</v>
      </c>
      <c r="Y33" s="2">
        <v>0.7151273148148148</v>
      </c>
      <c r="Z33" s="2">
        <v>0.733761574074074</v>
      </c>
      <c r="AA33" s="2">
        <v>0.753125</v>
      </c>
      <c r="AB33" s="2">
        <v>0.7687962962962963</v>
      </c>
      <c r="AC33" s="2">
        <v>0.7815856481481481</v>
      </c>
      <c r="AD33" s="2">
        <v>0.8028819444444445</v>
      </c>
      <c r="AE33" s="2">
        <v>0.8249074074074074</v>
      </c>
      <c r="AF33" s="2">
        <v>0.8484259259259259</v>
      </c>
      <c r="AG33" s="2">
        <v>0.866736111111111</v>
      </c>
      <c r="AH33" s="2">
        <v>0.884699074074074</v>
      </c>
      <c r="AI33" s="2">
        <v>0.9024421296296296</v>
      </c>
      <c r="AJ33" s="2">
        <v>0.9219212962962963</v>
      </c>
      <c r="AK33" s="2">
        <v>0.9550231481481481</v>
      </c>
      <c r="AL33" s="2">
        <v>0.9873263888888889</v>
      </c>
      <c r="AM33" s="2">
        <v>0.004710648148148148</v>
      </c>
      <c r="AN33" s="2">
        <v>0.01810185185185185</v>
      </c>
      <c r="AO33" s="2">
        <v>0.05142361111111111</v>
      </c>
      <c r="AP33" s="2">
        <v>0.08096064814814814</v>
      </c>
      <c r="AQ33" s="2">
        <v>0.10777777777777779</v>
      </c>
      <c r="AR33" s="2">
        <v>0.11569444444444445</v>
      </c>
      <c r="AS33" s="2">
        <v>0.1507175925925926</v>
      </c>
      <c r="AT33" s="2">
        <v>0.1760648148148148</v>
      </c>
      <c r="AU33" s="2">
        <v>0.1901736111111111</v>
      </c>
      <c r="AV33" s="2">
        <v>0.21244212962962963</v>
      </c>
      <c r="AW33" s="2">
        <v>0.23709490740740743</v>
      </c>
      <c r="AX33" s="2">
        <v>0.2620138888888889</v>
      </c>
      <c r="AY33" s="2">
        <v>0.29935185185185187</v>
      </c>
      <c r="AZ33" s="2">
        <v>0.30979166666666663</v>
      </c>
      <c r="BA33" s="2">
        <v>0.3308217592592593</v>
      </c>
      <c r="BB33" s="2">
        <v>0.3522222222222222</v>
      </c>
      <c r="BC33" s="2">
        <v>0.37678240740740737</v>
      </c>
      <c r="BD33" s="2">
        <v>0.4157638888888889</v>
      </c>
      <c r="BE33" s="2">
        <v>0.4363888888888889</v>
      </c>
      <c r="BF33" s="2">
        <v>0.4738657407407407</v>
      </c>
      <c r="BG33" s="2">
        <v>0.48836805555555557</v>
      </c>
      <c r="BH33" t="s">
        <v>2020</v>
      </c>
    </row>
    <row r="34" spans="1:59" ht="14.25">
      <c r="A34" s="151"/>
      <c r="B34" s="149"/>
      <c r="C34" s="149"/>
      <c r="D34" s="149"/>
      <c r="E34" s="149"/>
      <c r="G34" s="1">
        <v>0</v>
      </c>
      <c r="H34" s="150"/>
      <c r="I34" s="2">
        <v>0.5</v>
      </c>
      <c r="J34" s="2">
        <v>0.005740740740740742</v>
      </c>
      <c r="K34" s="2">
        <v>0.011967592592592592</v>
      </c>
      <c r="L34" s="2">
        <v>0.010636574074074074</v>
      </c>
      <c r="M34" s="2">
        <v>0.00599537037037037</v>
      </c>
      <c r="N34" s="2">
        <v>0.01383101851851852</v>
      </c>
      <c r="O34" s="2">
        <v>0.023252314814814812</v>
      </c>
      <c r="P34" s="2">
        <v>0.018912037037037036</v>
      </c>
      <c r="Q34" s="2">
        <v>0.014745370370370372</v>
      </c>
      <c r="R34" s="2">
        <v>0.018425925925925925</v>
      </c>
      <c r="S34" s="2">
        <v>0.016898148148148148</v>
      </c>
      <c r="T34" s="2">
        <v>0.010092592592592592</v>
      </c>
      <c r="U34" s="2">
        <v>0.024131944444444445</v>
      </c>
      <c r="V34" s="2">
        <v>0.008229166666666666</v>
      </c>
      <c r="W34" s="2">
        <v>0.015486111111111112</v>
      </c>
      <c r="X34" s="2">
        <v>0.009027777777777779</v>
      </c>
      <c r="Y34" s="2">
        <v>0.007754629629629629</v>
      </c>
      <c r="Z34" s="2">
        <v>0.018634259259259257</v>
      </c>
      <c r="AA34" s="2">
        <v>0.019363425925925926</v>
      </c>
      <c r="AB34" s="2">
        <v>0.015671296296296298</v>
      </c>
      <c r="AC34" s="2">
        <v>0.012789351851851852</v>
      </c>
      <c r="AD34" s="2">
        <v>0.0212962962962963</v>
      </c>
      <c r="AE34" s="2">
        <v>0.02202546296296296</v>
      </c>
      <c r="AF34" s="2">
        <v>0.02351851851851852</v>
      </c>
      <c r="AG34" s="2">
        <v>0.018310185185185186</v>
      </c>
      <c r="AH34" s="2">
        <v>0.017962962962962962</v>
      </c>
      <c r="AI34" s="2">
        <v>0.017743055555555557</v>
      </c>
      <c r="AJ34" s="2">
        <v>0.01947916666666667</v>
      </c>
      <c r="AK34" s="2">
        <v>0.03310185185185185</v>
      </c>
      <c r="AL34" s="2">
        <v>0.03230324074074074</v>
      </c>
      <c r="AM34" s="2">
        <v>0.017384259259259262</v>
      </c>
      <c r="AN34" s="2">
        <v>0.013391203703703704</v>
      </c>
      <c r="AO34" s="2">
        <v>0.03332175925925926</v>
      </c>
      <c r="AP34" s="2">
        <v>0.02953703703703704</v>
      </c>
      <c r="AQ34" s="2">
        <v>0.02681712962962963</v>
      </c>
      <c r="AR34" s="2">
        <v>0.007916666666666667</v>
      </c>
      <c r="AS34" s="2">
        <v>0.035023148148148144</v>
      </c>
      <c r="AT34" s="2">
        <v>0.02534722222222222</v>
      </c>
      <c r="AU34" s="2">
        <v>0.014108796296296295</v>
      </c>
      <c r="AV34" s="2">
        <v>0.02226851851851852</v>
      </c>
      <c r="AW34" s="2">
        <v>0.024652777777777777</v>
      </c>
      <c r="AX34" s="2">
        <v>0.024918981481481483</v>
      </c>
      <c r="AY34" s="2">
        <v>0.03733796296296296</v>
      </c>
      <c r="AZ34" s="2">
        <v>0.010439814814814813</v>
      </c>
      <c r="BA34" s="2">
        <v>0.021030092592592597</v>
      </c>
      <c r="BB34" s="2">
        <v>0.021400462962962965</v>
      </c>
      <c r="BC34" s="2">
        <v>0.024560185185185185</v>
      </c>
      <c r="BD34" s="2">
        <v>0.038981481481481485</v>
      </c>
      <c r="BE34" s="2">
        <v>0.020625</v>
      </c>
      <c r="BF34" s="2">
        <v>0.03747685185185185</v>
      </c>
      <c r="BG34" s="2">
        <v>0.014502314814814815</v>
      </c>
    </row>
    <row r="35" spans="1:59" ht="14.25">
      <c r="A35" s="151"/>
      <c r="B35" s="149"/>
      <c r="C35" s="149"/>
      <c r="D35" s="149"/>
      <c r="E35" s="149"/>
      <c r="G35" s="1"/>
      <c r="H35" s="150"/>
      <c r="I35" s="1"/>
      <c r="J35" s="5">
        <v>3</v>
      </c>
      <c r="K35" s="5">
        <v>2</v>
      </c>
      <c r="L35" s="5">
        <v>6</v>
      </c>
      <c r="M35" s="5">
        <v>7</v>
      </c>
      <c r="N35" s="5">
        <v>8</v>
      </c>
      <c r="O35" s="5">
        <v>5</v>
      </c>
      <c r="P35" s="5">
        <v>6</v>
      </c>
      <c r="Q35" s="5">
        <v>9</v>
      </c>
      <c r="R35" s="5">
        <v>7</v>
      </c>
      <c r="S35" s="5">
        <v>5</v>
      </c>
      <c r="T35" s="5">
        <v>7</v>
      </c>
      <c r="U35" s="5">
        <v>7</v>
      </c>
      <c r="V35" s="5">
        <v>4</v>
      </c>
      <c r="W35" s="5">
        <v>6</v>
      </c>
      <c r="X35" s="5">
        <v>8</v>
      </c>
      <c r="Y35" s="5">
        <v>5</v>
      </c>
      <c r="Z35" s="5">
        <v>9</v>
      </c>
      <c r="AA35" s="5">
        <v>7</v>
      </c>
      <c r="AB35" s="5">
        <v>4</v>
      </c>
      <c r="AC35" s="5">
        <v>6</v>
      </c>
      <c r="AD35" s="5">
        <v>9</v>
      </c>
      <c r="AE35" s="5">
        <v>7</v>
      </c>
      <c r="AF35" s="5">
        <v>5</v>
      </c>
      <c r="AG35" s="5">
        <v>3</v>
      </c>
      <c r="AH35" s="5">
        <v>3</v>
      </c>
      <c r="AI35" s="5">
        <v>4</v>
      </c>
      <c r="AJ35" s="5">
        <v>7</v>
      </c>
      <c r="AK35" s="5">
        <v>4</v>
      </c>
      <c r="AL35" s="5">
        <v>5</v>
      </c>
      <c r="AM35" s="5">
        <v>5</v>
      </c>
      <c r="AN35" s="5">
        <v>6</v>
      </c>
      <c r="AO35" s="5">
        <v>8</v>
      </c>
      <c r="AP35" s="5">
        <v>7</v>
      </c>
      <c r="AQ35" s="5">
        <v>9</v>
      </c>
      <c r="AR35" s="5">
        <v>7</v>
      </c>
      <c r="AS35" s="5">
        <v>6</v>
      </c>
      <c r="AT35" s="5">
        <v>8</v>
      </c>
      <c r="AU35" s="5">
        <v>4</v>
      </c>
      <c r="AV35" s="5">
        <v>4</v>
      </c>
      <c r="AW35" s="5">
        <v>5</v>
      </c>
      <c r="AX35" s="5">
        <v>9</v>
      </c>
      <c r="AY35" s="5">
        <v>4</v>
      </c>
      <c r="AZ35" s="5">
        <v>3</v>
      </c>
      <c r="BA35" s="5">
        <v>8</v>
      </c>
      <c r="BB35" s="5">
        <v>5</v>
      </c>
      <c r="BC35" s="5">
        <v>3</v>
      </c>
      <c r="BD35" s="5">
        <v>6</v>
      </c>
      <c r="BE35" s="5">
        <v>8</v>
      </c>
      <c r="BF35" s="5">
        <v>2</v>
      </c>
      <c r="BG35" s="1"/>
    </row>
    <row r="36" spans="1:58" ht="15">
      <c r="A36" s="151">
        <v>7</v>
      </c>
      <c r="B36" s="149">
        <v>54</v>
      </c>
      <c r="C36" s="149" t="s">
        <v>2021</v>
      </c>
      <c r="D36" s="149" t="s">
        <v>2022</v>
      </c>
      <c r="E36" s="149" t="s">
        <v>1923</v>
      </c>
      <c r="F36" t="s">
        <v>2023</v>
      </c>
      <c r="G36" s="2">
        <v>0.9741319444444444</v>
      </c>
      <c r="H36" s="150">
        <v>280</v>
      </c>
      <c r="I36" s="3" t="s">
        <v>1926</v>
      </c>
      <c r="J36" s="3" t="s">
        <v>1979</v>
      </c>
      <c r="K36" s="3" t="s">
        <v>1978</v>
      </c>
      <c r="L36" s="3" t="s">
        <v>1977</v>
      </c>
      <c r="M36" s="3" t="s">
        <v>1976</v>
      </c>
      <c r="N36" s="3" t="s">
        <v>1975</v>
      </c>
      <c r="O36" s="3" t="s">
        <v>1974</v>
      </c>
      <c r="P36" s="3" t="s">
        <v>1973</v>
      </c>
      <c r="Q36" s="3" t="s">
        <v>1972</v>
      </c>
      <c r="R36" s="3" t="s">
        <v>1971</v>
      </c>
      <c r="S36" s="3" t="s">
        <v>1970</v>
      </c>
      <c r="T36" s="3" t="s">
        <v>1988</v>
      </c>
      <c r="U36" s="3" t="s">
        <v>1969</v>
      </c>
      <c r="V36" s="3" t="s">
        <v>1968</v>
      </c>
      <c r="W36" s="3" t="s">
        <v>1967</v>
      </c>
      <c r="X36" s="3" t="s">
        <v>1966</v>
      </c>
      <c r="Y36" s="3" t="s">
        <v>1965</v>
      </c>
      <c r="Z36" s="3" t="s">
        <v>1964</v>
      </c>
      <c r="AA36" s="3" t="s">
        <v>1963</v>
      </c>
      <c r="AB36" s="3" t="s">
        <v>1962</v>
      </c>
      <c r="AC36" s="3" t="s">
        <v>1961</v>
      </c>
      <c r="AD36" s="3" t="s">
        <v>1960</v>
      </c>
      <c r="AE36" s="3" t="s">
        <v>1987</v>
      </c>
      <c r="AF36" s="3" t="s">
        <v>1959</v>
      </c>
      <c r="AG36" s="3" t="s">
        <v>1958</v>
      </c>
      <c r="AH36" s="3" t="s">
        <v>1957</v>
      </c>
      <c r="AI36" s="3" t="s">
        <v>1956</v>
      </c>
      <c r="AJ36" s="3" t="s">
        <v>1955</v>
      </c>
      <c r="AK36" s="3" t="s">
        <v>1954</v>
      </c>
      <c r="AL36" s="3" t="s">
        <v>1950</v>
      </c>
      <c r="AM36" s="3" t="s">
        <v>1951</v>
      </c>
      <c r="AN36" s="3" t="s">
        <v>1952</v>
      </c>
      <c r="AO36" s="3" t="s">
        <v>1953</v>
      </c>
      <c r="AP36" s="3" t="s">
        <v>1949</v>
      </c>
      <c r="AQ36" s="3" t="s">
        <v>1948</v>
      </c>
      <c r="AR36" s="3" t="s">
        <v>1947</v>
      </c>
      <c r="AS36" s="3" t="s">
        <v>1946</v>
      </c>
      <c r="AT36" s="3" t="s">
        <v>1944</v>
      </c>
      <c r="AU36" s="3" t="s">
        <v>1943</v>
      </c>
      <c r="AV36" s="3" t="s">
        <v>1942</v>
      </c>
      <c r="AW36" s="3" t="s">
        <v>1941</v>
      </c>
      <c r="AX36" s="3" t="s">
        <v>1938</v>
      </c>
      <c r="AY36" s="3" t="s">
        <v>1937</v>
      </c>
      <c r="AZ36" s="3" t="s">
        <v>1936</v>
      </c>
      <c r="BA36" s="3" t="s">
        <v>1935</v>
      </c>
      <c r="BB36" s="3" t="s">
        <v>1932</v>
      </c>
      <c r="BC36" s="3" t="s">
        <v>1992</v>
      </c>
      <c r="BD36" s="3" t="s">
        <v>1993</v>
      </c>
      <c r="BE36" s="3" t="s">
        <v>1980</v>
      </c>
      <c r="BF36" t="s">
        <v>2025</v>
      </c>
    </row>
    <row r="37" spans="1:58" ht="14.25">
      <c r="A37" s="151"/>
      <c r="B37" s="149"/>
      <c r="C37" s="149"/>
      <c r="D37" s="149"/>
      <c r="E37" s="149"/>
      <c r="F37" t="s">
        <v>2024</v>
      </c>
      <c r="G37" s="1">
        <v>280</v>
      </c>
      <c r="H37" s="150"/>
      <c r="I37" s="4">
        <v>39704</v>
      </c>
      <c r="J37" s="2">
        <v>0.5088078703703703</v>
      </c>
      <c r="K37" s="2">
        <v>0.5176967592592593</v>
      </c>
      <c r="L37" s="2">
        <v>0.5377546296296296</v>
      </c>
      <c r="M37" s="2">
        <v>0.5431134259259259</v>
      </c>
      <c r="N37" s="2">
        <v>0.5572106481481481</v>
      </c>
      <c r="O37" s="2">
        <v>0.5806944444444445</v>
      </c>
      <c r="P37" s="2">
        <v>0.595462962962963</v>
      </c>
      <c r="Q37" s="2">
        <v>0.6092824074074074</v>
      </c>
      <c r="R37" s="2">
        <v>0.6260185185185185</v>
      </c>
      <c r="S37" s="2">
        <v>0.6428009259259259</v>
      </c>
      <c r="T37" s="2">
        <v>0.6519560185185186</v>
      </c>
      <c r="U37" s="2">
        <v>0.6732291666666667</v>
      </c>
      <c r="V37" s="2">
        <v>0.6819560185185186</v>
      </c>
      <c r="W37" s="2">
        <v>0.6986226851851852</v>
      </c>
      <c r="X37" s="2">
        <v>0.7076504629629629</v>
      </c>
      <c r="Y37" s="2">
        <v>0.7155324074074074</v>
      </c>
      <c r="Z37" s="2">
        <v>0.733923611111111</v>
      </c>
      <c r="AA37" s="2">
        <v>0.7528703703703704</v>
      </c>
      <c r="AB37" s="2">
        <v>0.7650925925925925</v>
      </c>
      <c r="AC37" s="2">
        <v>0.7778125</v>
      </c>
      <c r="AD37" s="2">
        <v>0.7991782407407407</v>
      </c>
      <c r="AE37" s="2">
        <v>0.8200810185185184</v>
      </c>
      <c r="AF37" s="2">
        <v>0.8401736111111111</v>
      </c>
      <c r="AG37" s="2">
        <v>0.8697685185185186</v>
      </c>
      <c r="AH37" s="2">
        <v>0.8914814814814815</v>
      </c>
      <c r="AI37" s="2">
        <v>0.9127083333333333</v>
      </c>
      <c r="AJ37" s="2">
        <v>0.9267476851851852</v>
      </c>
      <c r="AK37" s="2">
        <v>0.9623495370370371</v>
      </c>
      <c r="AL37" s="2">
        <v>0.004641203703703704</v>
      </c>
      <c r="AM37" s="2">
        <v>0.03405092592592592</v>
      </c>
      <c r="AN37" s="2">
        <v>0.044583333333333336</v>
      </c>
      <c r="AO37" s="2">
        <v>0.05908564814814815</v>
      </c>
      <c r="AP37" s="2">
        <v>0.10563657407407408</v>
      </c>
      <c r="AQ37" s="2">
        <v>0.1184837962962963</v>
      </c>
      <c r="AR37" s="2">
        <v>0.15358796296296295</v>
      </c>
      <c r="AS37" s="2">
        <v>0.17378472222222222</v>
      </c>
      <c r="AT37" s="2">
        <v>0.18841435185185185</v>
      </c>
      <c r="AU37" s="2">
        <v>0.2053587962962963</v>
      </c>
      <c r="AV37" s="2">
        <v>0.21819444444444444</v>
      </c>
      <c r="AW37" s="2">
        <v>0.24306712962962962</v>
      </c>
      <c r="AX37" s="2">
        <v>0.28703703703703703</v>
      </c>
      <c r="AY37" s="2">
        <v>0.31263888888888886</v>
      </c>
      <c r="AZ37" s="2">
        <v>0.3516087962962963</v>
      </c>
      <c r="BA37" s="2">
        <v>0.371875</v>
      </c>
      <c r="BB37" s="2">
        <v>0.4159027777777778</v>
      </c>
      <c r="BC37" s="2">
        <v>0.44493055555555555</v>
      </c>
      <c r="BD37" s="2">
        <v>0.46142361111111113</v>
      </c>
      <c r="BE37" s="2">
        <v>0.47413194444444445</v>
      </c>
      <c r="BF37" t="s">
        <v>2026</v>
      </c>
    </row>
    <row r="38" spans="1:57" ht="14.25">
      <c r="A38" s="151"/>
      <c r="B38" s="149"/>
      <c r="C38" s="149"/>
      <c r="D38" s="149"/>
      <c r="E38" s="149"/>
      <c r="G38" s="1">
        <v>0</v>
      </c>
      <c r="H38" s="150"/>
      <c r="I38" s="2">
        <v>0.5</v>
      </c>
      <c r="J38" s="2">
        <v>0.00880787037037037</v>
      </c>
      <c r="K38" s="2">
        <v>0.008888888888888889</v>
      </c>
      <c r="L38" s="2">
        <v>0.02005787037037037</v>
      </c>
      <c r="M38" s="2">
        <v>0.005358796296296296</v>
      </c>
      <c r="N38" s="2">
        <v>0.014097222222222221</v>
      </c>
      <c r="O38" s="2">
        <v>0.023483796296296298</v>
      </c>
      <c r="P38" s="2">
        <v>0.01476851851851852</v>
      </c>
      <c r="Q38" s="2">
        <v>0.013819444444444445</v>
      </c>
      <c r="R38" s="2">
        <v>0.01673611111111111</v>
      </c>
      <c r="S38" s="2">
        <v>0.01678240740740741</v>
      </c>
      <c r="T38" s="2">
        <v>0.009155092592592593</v>
      </c>
      <c r="U38" s="2">
        <v>0.02127314814814815</v>
      </c>
      <c r="V38" s="2">
        <v>0.008726851851851852</v>
      </c>
      <c r="W38" s="2">
        <v>0.016666666666666666</v>
      </c>
      <c r="X38" s="2">
        <v>0.009027777777777779</v>
      </c>
      <c r="Y38" s="2">
        <v>0.007881944444444443</v>
      </c>
      <c r="Z38" s="2">
        <v>0.018391203703703705</v>
      </c>
      <c r="AA38" s="2">
        <v>0.01894675925925926</v>
      </c>
      <c r="AB38" s="2">
        <v>0.012222222222222223</v>
      </c>
      <c r="AC38" s="2">
        <v>0.012719907407407407</v>
      </c>
      <c r="AD38" s="2">
        <v>0.02136574074074074</v>
      </c>
      <c r="AE38" s="2">
        <v>0.02090277777777778</v>
      </c>
      <c r="AF38" s="2">
        <v>0.020092592592592592</v>
      </c>
      <c r="AG38" s="2">
        <v>0.029594907407407407</v>
      </c>
      <c r="AH38" s="2">
        <v>0.02171296296296296</v>
      </c>
      <c r="AI38" s="2">
        <v>0.021226851851851854</v>
      </c>
      <c r="AJ38" s="2">
        <v>0.014039351851851851</v>
      </c>
      <c r="AK38" s="2">
        <v>0.03560185185185185</v>
      </c>
      <c r="AL38" s="2">
        <v>0.042291666666666665</v>
      </c>
      <c r="AM38" s="2">
        <v>0.029409722222222223</v>
      </c>
      <c r="AN38" s="2">
        <v>0.010532407407407407</v>
      </c>
      <c r="AO38" s="2">
        <v>0.014502314814814815</v>
      </c>
      <c r="AP38" s="2">
        <v>0.04655092592592592</v>
      </c>
      <c r="AQ38" s="2">
        <v>0.012847222222222223</v>
      </c>
      <c r="AR38" s="2">
        <v>0.035104166666666665</v>
      </c>
      <c r="AS38" s="2">
        <v>0.020196759259259258</v>
      </c>
      <c r="AT38" s="2">
        <v>0.01462962962962963</v>
      </c>
      <c r="AU38" s="2">
        <v>0.016944444444444443</v>
      </c>
      <c r="AV38" s="2">
        <v>0.01283564814814815</v>
      </c>
      <c r="AW38" s="2">
        <v>0.02487268518518519</v>
      </c>
      <c r="AX38" s="2">
        <v>0.04396990740740741</v>
      </c>
      <c r="AY38" s="2">
        <v>0.02560185185185185</v>
      </c>
      <c r="AZ38" s="2">
        <v>0.038969907407407404</v>
      </c>
      <c r="BA38" s="2">
        <v>0.020266203703703703</v>
      </c>
      <c r="BB38" s="2">
        <v>0.04402777777777778</v>
      </c>
      <c r="BC38" s="2">
        <v>0.029027777777777777</v>
      </c>
      <c r="BD38" s="2">
        <v>0.016493055555555556</v>
      </c>
      <c r="BE38" s="2">
        <v>0.012708333333333334</v>
      </c>
    </row>
    <row r="39" spans="1:57" ht="14.25">
      <c r="A39" s="151"/>
      <c r="B39" s="149"/>
      <c r="C39" s="149"/>
      <c r="D39" s="149"/>
      <c r="E39" s="149"/>
      <c r="G39" s="1"/>
      <c r="H39" s="150"/>
      <c r="I39" s="1"/>
      <c r="J39" s="5">
        <v>2</v>
      </c>
      <c r="K39" s="5">
        <v>2</v>
      </c>
      <c r="L39" s="5">
        <v>6</v>
      </c>
      <c r="M39" s="5">
        <v>7</v>
      </c>
      <c r="N39" s="5">
        <v>8</v>
      </c>
      <c r="O39" s="5">
        <v>5</v>
      </c>
      <c r="P39" s="5">
        <v>6</v>
      </c>
      <c r="Q39" s="5">
        <v>9</v>
      </c>
      <c r="R39" s="5">
        <v>7</v>
      </c>
      <c r="S39" s="5">
        <v>7</v>
      </c>
      <c r="T39" s="5">
        <v>5</v>
      </c>
      <c r="U39" s="5">
        <v>7</v>
      </c>
      <c r="V39" s="5">
        <v>4</v>
      </c>
      <c r="W39" s="5">
        <v>6</v>
      </c>
      <c r="X39" s="5">
        <v>8</v>
      </c>
      <c r="Y39" s="5">
        <v>5</v>
      </c>
      <c r="Z39" s="5">
        <v>9</v>
      </c>
      <c r="AA39" s="5">
        <v>7</v>
      </c>
      <c r="AB39" s="5">
        <v>4</v>
      </c>
      <c r="AC39" s="5">
        <v>6</v>
      </c>
      <c r="AD39" s="5">
        <v>9</v>
      </c>
      <c r="AE39" s="5">
        <v>7</v>
      </c>
      <c r="AF39" s="5">
        <v>5</v>
      </c>
      <c r="AG39" s="5">
        <v>4</v>
      </c>
      <c r="AH39" s="5">
        <v>5</v>
      </c>
      <c r="AI39" s="5">
        <v>5</v>
      </c>
      <c r="AJ39" s="5">
        <v>6</v>
      </c>
      <c r="AK39" s="5">
        <v>8</v>
      </c>
      <c r="AL39" s="5">
        <v>6</v>
      </c>
      <c r="AM39" s="5">
        <v>7</v>
      </c>
      <c r="AN39" s="5">
        <v>9</v>
      </c>
      <c r="AO39" s="5">
        <v>7</v>
      </c>
      <c r="AP39" s="5">
        <v>4</v>
      </c>
      <c r="AQ39" s="5">
        <v>8</v>
      </c>
      <c r="AR39" s="5">
        <v>9</v>
      </c>
      <c r="AS39" s="5">
        <v>5</v>
      </c>
      <c r="AT39" s="5">
        <v>4</v>
      </c>
      <c r="AU39" s="5">
        <v>4</v>
      </c>
      <c r="AV39" s="5">
        <v>3</v>
      </c>
      <c r="AW39" s="5">
        <v>8</v>
      </c>
      <c r="AX39" s="5">
        <v>6</v>
      </c>
      <c r="AY39" s="5">
        <v>8</v>
      </c>
      <c r="AZ39" s="5">
        <v>6</v>
      </c>
      <c r="BA39" s="5">
        <v>8</v>
      </c>
      <c r="BB39" s="5">
        <v>4</v>
      </c>
      <c r="BC39" s="5">
        <v>2</v>
      </c>
      <c r="BD39" s="5">
        <v>3</v>
      </c>
      <c r="BE39" s="1"/>
    </row>
    <row r="40" spans="1:59" ht="15" customHeight="1">
      <c r="A40" s="151">
        <v>8</v>
      </c>
      <c r="B40" s="149">
        <v>168</v>
      </c>
      <c r="C40" s="149" t="s">
        <v>1921</v>
      </c>
      <c r="D40" s="149" t="s">
        <v>2027</v>
      </c>
      <c r="E40" s="149" t="s">
        <v>1923</v>
      </c>
      <c r="F40" t="s">
        <v>2028</v>
      </c>
      <c r="G40" s="2">
        <v>0.9919675925925926</v>
      </c>
      <c r="H40" s="150">
        <v>273</v>
      </c>
      <c r="I40" s="3" t="s">
        <v>1926</v>
      </c>
      <c r="J40" s="3" t="s">
        <v>1927</v>
      </c>
      <c r="K40" s="3" t="s">
        <v>1928</v>
      </c>
      <c r="L40" s="3" t="s">
        <v>1929</v>
      </c>
      <c r="M40" s="3" t="s">
        <v>1930</v>
      </c>
      <c r="N40" s="3" t="s">
        <v>1931</v>
      </c>
      <c r="O40" s="3" t="s">
        <v>1932</v>
      </c>
      <c r="P40" s="3" t="s">
        <v>1933</v>
      </c>
      <c r="Q40" s="3" t="s">
        <v>1934</v>
      </c>
      <c r="R40" s="3" t="s">
        <v>1935</v>
      </c>
      <c r="S40" s="3" t="s">
        <v>1936</v>
      </c>
      <c r="T40" s="3" t="s">
        <v>1937</v>
      </c>
      <c r="U40" s="3" t="s">
        <v>1938</v>
      </c>
      <c r="V40" s="3" t="s">
        <v>1939</v>
      </c>
      <c r="W40" s="3" t="s">
        <v>1940</v>
      </c>
      <c r="X40" s="3" t="s">
        <v>1941</v>
      </c>
      <c r="Y40" s="3" t="s">
        <v>1942</v>
      </c>
      <c r="Z40" s="3" t="s">
        <v>1943</v>
      </c>
      <c r="AA40" s="3" t="s">
        <v>1947</v>
      </c>
      <c r="AB40" s="3" t="s">
        <v>1946</v>
      </c>
      <c r="AC40" s="3" t="s">
        <v>1944</v>
      </c>
      <c r="AD40" s="3" t="s">
        <v>1945</v>
      </c>
      <c r="AE40" s="3" t="s">
        <v>1949</v>
      </c>
      <c r="AF40" s="3" t="s">
        <v>1948</v>
      </c>
      <c r="AG40" s="3" t="s">
        <v>1950</v>
      </c>
      <c r="AH40" s="3" t="s">
        <v>2030</v>
      </c>
      <c r="AI40" s="3" t="s">
        <v>1952</v>
      </c>
      <c r="AJ40" s="3" t="s">
        <v>1951</v>
      </c>
      <c r="AK40" s="3" t="s">
        <v>1953</v>
      </c>
      <c r="AL40" s="3" t="s">
        <v>1954</v>
      </c>
      <c r="AM40" s="3" t="s">
        <v>1955</v>
      </c>
      <c r="AN40" s="3" t="s">
        <v>1956</v>
      </c>
      <c r="AO40" s="3" t="s">
        <v>1961</v>
      </c>
      <c r="AP40" s="3" t="s">
        <v>1960</v>
      </c>
      <c r="AQ40" s="3" t="s">
        <v>1962</v>
      </c>
      <c r="AR40" s="3" t="s">
        <v>1963</v>
      </c>
      <c r="AS40" s="3" t="s">
        <v>1964</v>
      </c>
      <c r="AT40" s="3" t="s">
        <v>1965</v>
      </c>
      <c r="AU40" s="3" t="s">
        <v>1966</v>
      </c>
      <c r="AV40" s="3" t="s">
        <v>1967</v>
      </c>
      <c r="AW40" s="3" t="s">
        <v>1968</v>
      </c>
      <c r="AX40" s="3" t="s">
        <v>1969</v>
      </c>
      <c r="AY40" s="3" t="s">
        <v>1970</v>
      </c>
      <c r="AZ40" s="3" t="s">
        <v>1971</v>
      </c>
      <c r="BA40" s="3" t="s">
        <v>1972</v>
      </c>
      <c r="BB40" s="3" t="s">
        <v>1973</v>
      </c>
      <c r="BC40" s="3" t="s">
        <v>1974</v>
      </c>
      <c r="BD40" s="3" t="s">
        <v>1977</v>
      </c>
      <c r="BE40" s="3" t="s">
        <v>1979</v>
      </c>
      <c r="BF40" s="3" t="s">
        <v>1980</v>
      </c>
      <c r="BG40" t="s">
        <v>2031</v>
      </c>
    </row>
    <row r="41" spans="1:59" ht="14.25">
      <c r="A41" s="151"/>
      <c r="B41" s="149"/>
      <c r="C41" s="149"/>
      <c r="D41" s="149"/>
      <c r="E41" s="149"/>
      <c r="F41" t="s">
        <v>2029</v>
      </c>
      <c r="G41" s="1">
        <v>273</v>
      </c>
      <c r="H41" s="150"/>
      <c r="I41" s="4">
        <v>39704</v>
      </c>
      <c r="J41" s="2">
        <v>0.5064467592592593</v>
      </c>
      <c r="K41" s="2">
        <v>0.5172569444444445</v>
      </c>
      <c r="L41" s="2">
        <v>0.530636574074074</v>
      </c>
      <c r="M41" s="2">
        <v>0.5411342592592593</v>
      </c>
      <c r="N41" s="2">
        <v>0.5517361111111111</v>
      </c>
      <c r="O41" s="2">
        <v>0.5638888888888889</v>
      </c>
      <c r="P41" s="2">
        <v>0.5792824074074074</v>
      </c>
      <c r="Q41" s="2">
        <v>0.6058101851851853</v>
      </c>
      <c r="R41" s="2">
        <v>0.6180092592592593</v>
      </c>
      <c r="S41" s="2">
        <v>0.6324421296296296</v>
      </c>
      <c r="T41" s="2">
        <v>0.6628009259259259</v>
      </c>
      <c r="U41" s="2">
        <v>0.6799537037037037</v>
      </c>
      <c r="V41" s="2">
        <v>0.6930787037037037</v>
      </c>
      <c r="W41" s="2">
        <v>0.7128356481481481</v>
      </c>
      <c r="X41" s="2">
        <v>0.7304050925925926</v>
      </c>
      <c r="Y41" s="2">
        <v>0.7492708333333334</v>
      </c>
      <c r="Z41" s="2">
        <v>0.7592592592592592</v>
      </c>
      <c r="AA41" s="2">
        <v>0.7810416666666667</v>
      </c>
      <c r="AB41" s="2">
        <v>0.7959953703703704</v>
      </c>
      <c r="AC41" s="2">
        <v>0.8051851851851852</v>
      </c>
      <c r="AD41" s="2">
        <v>0.8236226851851852</v>
      </c>
      <c r="AE41" s="2">
        <v>0.8409143518518518</v>
      </c>
      <c r="AF41" s="2">
        <v>0.8512037037037037</v>
      </c>
      <c r="AG41" s="2">
        <v>0.8747106481481483</v>
      </c>
      <c r="AH41" s="2">
        <v>0.9100578703703704</v>
      </c>
      <c r="AI41" s="2">
        <v>0.9108680555555555</v>
      </c>
      <c r="AJ41" s="2">
        <v>0.9215162037037037</v>
      </c>
      <c r="AK41" s="2">
        <v>0.9406365740740741</v>
      </c>
      <c r="AL41" s="2">
        <v>0.9937037037037038</v>
      </c>
      <c r="AM41" s="2">
        <v>0.03868055555555556</v>
      </c>
      <c r="AN41" s="2">
        <v>0.054675925925925926</v>
      </c>
      <c r="AO41" s="2">
        <v>0.08768518518518519</v>
      </c>
      <c r="AP41" s="2">
        <v>0.11773148148148148</v>
      </c>
      <c r="AQ41" s="2">
        <v>0.1507523148148148</v>
      </c>
      <c r="AR41" s="2">
        <v>0.17090277777777776</v>
      </c>
      <c r="AS41" s="2">
        <v>0.19614583333333332</v>
      </c>
      <c r="AT41" s="2">
        <v>0.22313657407407406</v>
      </c>
      <c r="AU41" s="2">
        <v>0.2368287037037037</v>
      </c>
      <c r="AV41" s="2">
        <v>0.2562037037037037</v>
      </c>
      <c r="AW41" s="2">
        <v>0.2804166666666667</v>
      </c>
      <c r="AX41" s="2">
        <v>0.29255787037037034</v>
      </c>
      <c r="AY41" s="2">
        <v>0.3274768518518519</v>
      </c>
      <c r="AZ41" s="2">
        <v>0.35101851851851856</v>
      </c>
      <c r="BA41" s="2">
        <v>0.375</v>
      </c>
      <c r="BB41" s="2">
        <v>0.39535879629629633</v>
      </c>
      <c r="BC41" s="2">
        <v>0.4227546296296296</v>
      </c>
      <c r="BD41" s="2">
        <v>0.4594444444444445</v>
      </c>
      <c r="BE41" s="2">
        <v>0.4785648148148148</v>
      </c>
      <c r="BF41" s="2">
        <v>0.4919675925925926</v>
      </c>
      <c r="BG41" t="s">
        <v>2032</v>
      </c>
    </row>
    <row r="42" spans="1:58" ht="14.25">
      <c r="A42" s="151"/>
      <c r="B42" s="149"/>
      <c r="C42" s="149"/>
      <c r="D42" s="149"/>
      <c r="E42" s="149"/>
      <c r="G42" s="1">
        <v>0</v>
      </c>
      <c r="H42" s="150"/>
      <c r="I42" s="2">
        <v>0.5</v>
      </c>
      <c r="J42" s="2">
        <v>0.00644675925925926</v>
      </c>
      <c r="K42" s="2">
        <v>0.010810185185185185</v>
      </c>
      <c r="L42" s="2">
        <v>0.013379629629629628</v>
      </c>
      <c r="M42" s="2">
        <v>0.010497685185185186</v>
      </c>
      <c r="N42" s="2">
        <v>0.010601851851851854</v>
      </c>
      <c r="O42" s="2">
        <v>0.012152777777777778</v>
      </c>
      <c r="P42" s="2">
        <v>0.01539351851851852</v>
      </c>
      <c r="Q42" s="2">
        <v>0.02652777777777778</v>
      </c>
      <c r="R42" s="2">
        <v>0.012199074074074072</v>
      </c>
      <c r="S42" s="2">
        <v>0.014432870370370372</v>
      </c>
      <c r="T42" s="2">
        <v>0.030358796296296297</v>
      </c>
      <c r="U42" s="2">
        <v>0.017152777777777777</v>
      </c>
      <c r="V42" s="2">
        <v>0.013125</v>
      </c>
      <c r="W42" s="2">
        <v>0.019756944444444445</v>
      </c>
      <c r="X42" s="2">
        <v>0.017569444444444447</v>
      </c>
      <c r="Y42" s="2">
        <v>0.018865740740740742</v>
      </c>
      <c r="Z42" s="2">
        <v>0.009988425925925927</v>
      </c>
      <c r="AA42" s="2">
        <v>0.021782407407407407</v>
      </c>
      <c r="AB42" s="2">
        <v>0.014953703703703705</v>
      </c>
      <c r="AC42" s="2">
        <v>0.009189814814814814</v>
      </c>
      <c r="AD42" s="2">
        <v>0.0184375</v>
      </c>
      <c r="AE42" s="2">
        <v>0.017291666666666667</v>
      </c>
      <c r="AF42" s="2">
        <v>0.010289351851851852</v>
      </c>
      <c r="AG42" s="2">
        <v>0.023506944444444445</v>
      </c>
      <c r="AH42" s="2">
        <v>0.03534722222222222</v>
      </c>
      <c r="AI42" s="2">
        <v>0.0008101851851851852</v>
      </c>
      <c r="AJ42" s="2">
        <v>0.01064814814814815</v>
      </c>
      <c r="AK42" s="2">
        <v>0.01912037037037037</v>
      </c>
      <c r="AL42" s="2">
        <v>0.05306712962962964</v>
      </c>
      <c r="AM42" s="2">
        <v>0.04497685185185185</v>
      </c>
      <c r="AN42" s="2">
        <v>0.01599537037037037</v>
      </c>
      <c r="AO42" s="2">
        <v>0.03300925925925926</v>
      </c>
      <c r="AP42" s="2">
        <v>0.030046296296296297</v>
      </c>
      <c r="AQ42" s="2">
        <v>0.03302083333333333</v>
      </c>
      <c r="AR42" s="2">
        <v>0.020150462962962964</v>
      </c>
      <c r="AS42" s="2">
        <v>0.025243055555555557</v>
      </c>
      <c r="AT42" s="2">
        <v>0.026990740740740742</v>
      </c>
      <c r="AU42" s="2">
        <v>0.013692129629629629</v>
      </c>
      <c r="AV42" s="2">
        <v>0.019375</v>
      </c>
      <c r="AW42" s="2">
        <v>0.024212962962962964</v>
      </c>
      <c r="AX42" s="2">
        <v>0.012141203703703704</v>
      </c>
      <c r="AY42" s="2">
        <v>0.03491898148148148</v>
      </c>
      <c r="AZ42" s="2">
        <v>0.023541666666666666</v>
      </c>
      <c r="BA42" s="2">
        <v>0.02398148148148148</v>
      </c>
      <c r="BB42" s="2">
        <v>0.020358796296296295</v>
      </c>
      <c r="BC42" s="2">
        <v>0.027395833333333338</v>
      </c>
      <c r="BD42" s="2">
        <v>0.03668981481481482</v>
      </c>
      <c r="BE42" s="2">
        <v>0.01912037037037037</v>
      </c>
      <c r="BF42" s="2">
        <v>0.013402777777777777</v>
      </c>
    </row>
    <row r="43" spans="1:58" ht="14.25">
      <c r="A43" s="151"/>
      <c r="B43" s="149"/>
      <c r="C43" s="149"/>
      <c r="D43" s="149"/>
      <c r="E43" s="149"/>
      <c r="G43" s="1"/>
      <c r="H43" s="150"/>
      <c r="I43" s="1"/>
      <c r="J43" s="5">
        <v>3</v>
      </c>
      <c r="K43" s="5">
        <v>3</v>
      </c>
      <c r="L43" s="5">
        <v>3</v>
      </c>
      <c r="M43" s="5">
        <v>4</v>
      </c>
      <c r="N43" s="5">
        <v>7</v>
      </c>
      <c r="O43" s="5">
        <v>4</v>
      </c>
      <c r="P43" s="5">
        <v>3</v>
      </c>
      <c r="Q43" s="5">
        <v>6</v>
      </c>
      <c r="R43" s="5">
        <v>8</v>
      </c>
      <c r="S43" s="5">
        <v>6</v>
      </c>
      <c r="T43" s="5">
        <v>8</v>
      </c>
      <c r="U43" s="5">
        <v>6</v>
      </c>
      <c r="V43" s="5">
        <v>3</v>
      </c>
      <c r="W43" s="5">
        <v>5</v>
      </c>
      <c r="X43" s="5">
        <v>8</v>
      </c>
      <c r="Y43" s="5">
        <v>3</v>
      </c>
      <c r="Z43" s="5">
        <v>4</v>
      </c>
      <c r="AA43" s="5">
        <v>9</v>
      </c>
      <c r="AB43" s="5">
        <v>5</v>
      </c>
      <c r="AC43" s="5">
        <v>4</v>
      </c>
      <c r="AD43" s="5">
        <v>4</v>
      </c>
      <c r="AE43" s="5">
        <v>4</v>
      </c>
      <c r="AF43" s="5">
        <v>8</v>
      </c>
      <c r="AG43" s="5">
        <v>6</v>
      </c>
      <c r="AH43" s="1"/>
      <c r="AI43" s="5">
        <v>9</v>
      </c>
      <c r="AJ43" s="5">
        <v>7</v>
      </c>
      <c r="AK43" s="5">
        <v>7</v>
      </c>
      <c r="AL43" s="5">
        <v>8</v>
      </c>
      <c r="AM43" s="5">
        <v>6</v>
      </c>
      <c r="AN43" s="5">
        <v>5</v>
      </c>
      <c r="AO43" s="5">
        <v>6</v>
      </c>
      <c r="AP43" s="5">
        <v>9</v>
      </c>
      <c r="AQ43" s="5">
        <v>4</v>
      </c>
      <c r="AR43" s="5">
        <v>7</v>
      </c>
      <c r="AS43" s="5">
        <v>9</v>
      </c>
      <c r="AT43" s="5">
        <v>5</v>
      </c>
      <c r="AU43" s="5">
        <v>8</v>
      </c>
      <c r="AV43" s="5">
        <v>6</v>
      </c>
      <c r="AW43" s="5">
        <v>4</v>
      </c>
      <c r="AX43" s="5">
        <v>7</v>
      </c>
      <c r="AY43" s="5">
        <v>7</v>
      </c>
      <c r="AZ43" s="5">
        <v>7</v>
      </c>
      <c r="BA43" s="5">
        <v>9</v>
      </c>
      <c r="BB43" s="5">
        <v>6</v>
      </c>
      <c r="BC43" s="5">
        <v>5</v>
      </c>
      <c r="BD43" s="5">
        <v>6</v>
      </c>
      <c r="BE43" s="5">
        <v>2</v>
      </c>
      <c r="BF43" s="1"/>
    </row>
    <row r="44" spans="1:60" ht="15">
      <c r="A44" s="151">
        <v>9</v>
      </c>
      <c r="B44" s="149">
        <v>154</v>
      </c>
      <c r="C44" s="149" t="s">
        <v>2021</v>
      </c>
      <c r="D44" s="149" t="s">
        <v>2033</v>
      </c>
      <c r="E44" s="149" t="s">
        <v>2034</v>
      </c>
      <c r="F44" t="s">
        <v>2035</v>
      </c>
      <c r="G44" s="2">
        <v>0.9887962962962963</v>
      </c>
      <c r="H44" s="150">
        <v>271</v>
      </c>
      <c r="I44" s="3" t="s">
        <v>1926</v>
      </c>
      <c r="J44" s="3" t="s">
        <v>1927</v>
      </c>
      <c r="K44" s="3" t="s">
        <v>1928</v>
      </c>
      <c r="L44" s="3" t="s">
        <v>1929</v>
      </c>
      <c r="M44" s="3" t="s">
        <v>1930</v>
      </c>
      <c r="N44" s="3" t="s">
        <v>1931</v>
      </c>
      <c r="O44" s="3" t="s">
        <v>1940</v>
      </c>
      <c r="P44" s="3" t="s">
        <v>1941</v>
      </c>
      <c r="Q44" s="3" t="s">
        <v>1943</v>
      </c>
      <c r="R44" s="3" t="s">
        <v>1942</v>
      </c>
      <c r="S44" s="3" t="s">
        <v>1947</v>
      </c>
      <c r="T44" s="3" t="s">
        <v>1946</v>
      </c>
      <c r="U44" s="3" t="s">
        <v>1944</v>
      </c>
      <c r="V44" s="3" t="s">
        <v>1945</v>
      </c>
      <c r="W44" s="3" t="s">
        <v>1949</v>
      </c>
      <c r="X44" s="3" t="s">
        <v>1948</v>
      </c>
      <c r="Y44" s="3" t="s">
        <v>1950</v>
      </c>
      <c r="Z44" s="3" t="s">
        <v>1951</v>
      </c>
      <c r="AA44" s="3" t="s">
        <v>1952</v>
      </c>
      <c r="AB44" s="3" t="s">
        <v>1953</v>
      </c>
      <c r="AC44" s="3" t="s">
        <v>1954</v>
      </c>
      <c r="AD44" s="3" t="s">
        <v>1955</v>
      </c>
      <c r="AE44" s="3" t="s">
        <v>1956</v>
      </c>
      <c r="AF44" s="3" t="s">
        <v>1957</v>
      </c>
      <c r="AG44" s="3" t="s">
        <v>1958</v>
      </c>
      <c r="AH44" s="3" t="s">
        <v>1959</v>
      </c>
      <c r="AI44" s="3" t="s">
        <v>1987</v>
      </c>
      <c r="AJ44" s="3" t="s">
        <v>1960</v>
      </c>
      <c r="AK44" s="3" t="s">
        <v>1961</v>
      </c>
      <c r="AL44" s="3" t="s">
        <v>1962</v>
      </c>
      <c r="AM44" s="3" t="s">
        <v>1963</v>
      </c>
      <c r="AN44" s="3" t="s">
        <v>1964</v>
      </c>
      <c r="AO44" s="3" t="s">
        <v>1965</v>
      </c>
      <c r="AP44" s="3" t="s">
        <v>1966</v>
      </c>
      <c r="AQ44" s="3" t="s">
        <v>1967</v>
      </c>
      <c r="AR44" s="3" t="s">
        <v>1968</v>
      </c>
      <c r="AS44" s="3" t="s">
        <v>1969</v>
      </c>
      <c r="AT44" s="3" t="s">
        <v>1970</v>
      </c>
      <c r="AU44" s="3" t="s">
        <v>1988</v>
      </c>
      <c r="AV44" s="3" t="s">
        <v>1971</v>
      </c>
      <c r="AW44" s="3" t="s">
        <v>1972</v>
      </c>
      <c r="AX44" s="3" t="s">
        <v>1973</v>
      </c>
      <c r="AY44" s="3" t="s">
        <v>1974</v>
      </c>
      <c r="AZ44" s="3" t="s">
        <v>1989</v>
      </c>
      <c r="BA44" s="3" t="s">
        <v>1978</v>
      </c>
      <c r="BB44" s="3" t="s">
        <v>1977</v>
      </c>
      <c r="BC44" s="3" t="s">
        <v>1976</v>
      </c>
      <c r="BD44" s="3" t="s">
        <v>1979</v>
      </c>
      <c r="BE44" s="3" t="s">
        <v>1999</v>
      </c>
      <c r="BF44" s="3" t="s">
        <v>1993</v>
      </c>
      <c r="BG44" s="3" t="s">
        <v>1980</v>
      </c>
      <c r="BH44" t="s">
        <v>2038</v>
      </c>
    </row>
    <row r="45" spans="1:60" ht="14.25">
      <c r="A45" s="151"/>
      <c r="B45" s="149"/>
      <c r="C45" s="149"/>
      <c r="D45" s="149"/>
      <c r="E45" s="149"/>
      <c r="F45" t="s">
        <v>2036</v>
      </c>
      <c r="G45" s="1">
        <v>271</v>
      </c>
      <c r="H45" s="150"/>
      <c r="I45" s="4">
        <v>39704</v>
      </c>
      <c r="J45" s="2">
        <v>0.5068287037037037</v>
      </c>
      <c r="K45" s="2">
        <v>0.5190740740740741</v>
      </c>
      <c r="L45" s="2">
        <v>0.5316435185185185</v>
      </c>
      <c r="M45" s="2">
        <v>0.5415162037037037</v>
      </c>
      <c r="N45" s="2">
        <v>0.5525925925925926</v>
      </c>
      <c r="O45" s="2">
        <v>0.5755439814814814</v>
      </c>
      <c r="P45" s="2">
        <v>0.5909837962962963</v>
      </c>
      <c r="Q45" s="2">
        <v>0.6123032407407407</v>
      </c>
      <c r="R45" s="2">
        <v>0.6214004629629629</v>
      </c>
      <c r="S45" s="2">
        <v>0.6401157407407407</v>
      </c>
      <c r="T45" s="2">
        <v>0.6594791666666667</v>
      </c>
      <c r="U45" s="2">
        <v>0.668287037037037</v>
      </c>
      <c r="V45" s="2">
        <v>0.6925347222222222</v>
      </c>
      <c r="W45" s="2">
        <v>0.7106018518518519</v>
      </c>
      <c r="X45" s="2">
        <v>0.7221180555555556</v>
      </c>
      <c r="Y45" s="2">
        <v>0.7416782407407408</v>
      </c>
      <c r="Z45" s="2">
        <v>0.7724421296296297</v>
      </c>
      <c r="AA45" s="2">
        <v>0.7818287037037037</v>
      </c>
      <c r="AB45" s="2">
        <v>0.7955208333333333</v>
      </c>
      <c r="AC45" s="2">
        <v>0.8225810185185186</v>
      </c>
      <c r="AD45" s="2">
        <v>0.8542013888888889</v>
      </c>
      <c r="AE45" s="2">
        <v>0.8665509259259259</v>
      </c>
      <c r="AF45" s="2">
        <v>0.8865046296296296</v>
      </c>
      <c r="AG45" s="2">
        <v>0.9193171296296296</v>
      </c>
      <c r="AH45" s="2">
        <v>0.9549537037037038</v>
      </c>
      <c r="AI45" s="2">
        <v>0.9781828703703703</v>
      </c>
      <c r="AJ45" s="2">
        <v>0.006111111111111111</v>
      </c>
      <c r="AK45" s="2">
        <v>0.03644675925925926</v>
      </c>
      <c r="AL45" s="2">
        <v>0.055196759259259265</v>
      </c>
      <c r="AM45" s="2">
        <v>0.08525462962962964</v>
      </c>
      <c r="AN45" s="2">
        <v>0.11076388888888888</v>
      </c>
      <c r="AO45" s="2">
        <v>0.13956018518518518</v>
      </c>
      <c r="AP45" s="2">
        <v>0.1512962962962963</v>
      </c>
      <c r="AQ45" s="2">
        <v>0.16527777777777777</v>
      </c>
      <c r="AR45" s="2">
        <v>0.19140046296296295</v>
      </c>
      <c r="AS45" s="2">
        <v>0.20291666666666666</v>
      </c>
      <c r="AT45" s="2">
        <v>0.23877314814814818</v>
      </c>
      <c r="AU45" s="2">
        <v>0.2582175925925926</v>
      </c>
      <c r="AV45" s="2">
        <v>0.2878819444444444</v>
      </c>
      <c r="AW45" s="2">
        <v>0.31721064814814814</v>
      </c>
      <c r="AX45" s="2">
        <v>0.3358564814814815</v>
      </c>
      <c r="AY45" s="2">
        <v>0.36462962962962964</v>
      </c>
      <c r="AZ45" s="2">
        <v>0.3817592592592593</v>
      </c>
      <c r="BA45" s="2">
        <v>0.39737268518518515</v>
      </c>
      <c r="BB45" s="2">
        <v>0.4096527777777778</v>
      </c>
      <c r="BC45" s="2">
        <v>0.4192476851851852</v>
      </c>
      <c r="BD45" s="2">
        <v>0.43905092592592593</v>
      </c>
      <c r="BE45" s="2">
        <v>0.4488541666666667</v>
      </c>
      <c r="BF45" s="2">
        <v>0.47325231481481483</v>
      </c>
      <c r="BG45" s="2">
        <v>0.48879629629629634</v>
      </c>
      <c r="BH45" t="s">
        <v>2039</v>
      </c>
    </row>
    <row r="46" spans="1:59" ht="14.25">
      <c r="A46" s="151"/>
      <c r="B46" s="149"/>
      <c r="C46" s="149"/>
      <c r="D46" s="149"/>
      <c r="E46" s="149"/>
      <c r="F46" t="s">
        <v>2037</v>
      </c>
      <c r="G46" s="1">
        <v>0</v>
      </c>
      <c r="H46" s="150"/>
      <c r="I46" s="2">
        <v>0.5</v>
      </c>
      <c r="J46" s="2">
        <v>0.006828703703703704</v>
      </c>
      <c r="K46" s="2">
        <v>0.01224537037037037</v>
      </c>
      <c r="L46" s="2">
        <v>0.012569444444444446</v>
      </c>
      <c r="M46" s="2">
        <v>0.009872685185185186</v>
      </c>
      <c r="N46" s="2">
        <v>0.011076388888888887</v>
      </c>
      <c r="O46" s="2">
        <v>0.022951388888888886</v>
      </c>
      <c r="P46" s="2">
        <v>0.015439814814814816</v>
      </c>
      <c r="Q46" s="2">
        <v>0.021319444444444443</v>
      </c>
      <c r="R46" s="2">
        <v>0.009097222222222222</v>
      </c>
      <c r="S46" s="2">
        <v>0.01871527777777778</v>
      </c>
      <c r="T46" s="2">
        <v>0.019363425925925926</v>
      </c>
      <c r="U46" s="2">
        <v>0.00880787037037037</v>
      </c>
      <c r="V46" s="2">
        <v>0.02424768518518518</v>
      </c>
      <c r="W46" s="2">
        <v>0.01806712962962963</v>
      </c>
      <c r="X46" s="2">
        <v>0.011516203703703702</v>
      </c>
      <c r="Y46" s="2">
        <v>0.019560185185185184</v>
      </c>
      <c r="Z46" s="2">
        <v>0.030763888888888886</v>
      </c>
      <c r="AA46" s="2">
        <v>0.009386574074074075</v>
      </c>
      <c r="AB46" s="2">
        <v>0.013692129629629629</v>
      </c>
      <c r="AC46" s="2">
        <v>0.027060185185185187</v>
      </c>
      <c r="AD46" s="2">
        <v>0.03162037037037037</v>
      </c>
      <c r="AE46" s="2">
        <v>0.012349537037037039</v>
      </c>
      <c r="AF46" s="2">
        <v>0.019953703703703706</v>
      </c>
      <c r="AG46" s="2">
        <v>0.0328125</v>
      </c>
      <c r="AH46" s="2">
        <v>0.03563657407407408</v>
      </c>
      <c r="AI46" s="2">
        <v>0.023229166666666665</v>
      </c>
      <c r="AJ46" s="2">
        <v>0.027928240740740743</v>
      </c>
      <c r="AK46" s="2">
        <v>0.030335648148148143</v>
      </c>
      <c r="AL46" s="2">
        <v>0.01875</v>
      </c>
      <c r="AM46" s="2">
        <v>0.03005787037037037</v>
      </c>
      <c r="AN46" s="2">
        <v>0.02550925925925926</v>
      </c>
      <c r="AO46" s="2">
        <v>0.028796296296296296</v>
      </c>
      <c r="AP46" s="2">
        <v>0.011736111111111109</v>
      </c>
      <c r="AQ46" s="2">
        <v>0.013981481481481482</v>
      </c>
      <c r="AR46" s="2">
        <v>0.026122685185185183</v>
      </c>
      <c r="AS46" s="2">
        <v>0.011516203703703702</v>
      </c>
      <c r="AT46" s="2">
        <v>0.03585648148148148</v>
      </c>
      <c r="AU46" s="2">
        <v>0.019444444444444445</v>
      </c>
      <c r="AV46" s="2">
        <v>0.029664351851851855</v>
      </c>
      <c r="AW46" s="2">
        <v>0.029328703703703704</v>
      </c>
      <c r="AX46" s="2">
        <v>0.018645833333333334</v>
      </c>
      <c r="AY46" s="2">
        <v>0.028773148148148145</v>
      </c>
      <c r="AZ46" s="2">
        <v>0.01712962962962963</v>
      </c>
      <c r="BA46" s="2">
        <v>0.015613425925925926</v>
      </c>
      <c r="BB46" s="2">
        <v>0.012280092592592592</v>
      </c>
      <c r="BC46" s="2">
        <v>0.009594907407407408</v>
      </c>
      <c r="BD46" s="2">
        <v>0.01980324074074074</v>
      </c>
      <c r="BE46" s="2">
        <v>0.00980324074074074</v>
      </c>
      <c r="BF46" s="2">
        <v>0.024398148148148145</v>
      </c>
      <c r="BG46" s="2">
        <v>0.01554398148148148</v>
      </c>
    </row>
    <row r="47" spans="1:59" ht="14.25">
      <c r="A47" s="151"/>
      <c r="B47" s="149"/>
      <c r="C47" s="149"/>
      <c r="D47" s="149"/>
      <c r="E47" s="149"/>
      <c r="G47" s="1"/>
      <c r="H47" s="150"/>
      <c r="I47" s="1"/>
      <c r="J47" s="5">
        <v>3</v>
      </c>
      <c r="K47" s="5">
        <v>3</v>
      </c>
      <c r="L47" s="5">
        <v>3</v>
      </c>
      <c r="M47" s="5">
        <v>4</v>
      </c>
      <c r="N47" s="5">
        <v>7</v>
      </c>
      <c r="O47" s="5">
        <v>5</v>
      </c>
      <c r="P47" s="5">
        <v>8</v>
      </c>
      <c r="Q47" s="5">
        <v>4</v>
      </c>
      <c r="R47" s="5">
        <v>3</v>
      </c>
      <c r="S47" s="5">
        <v>9</v>
      </c>
      <c r="T47" s="5">
        <v>5</v>
      </c>
      <c r="U47" s="5">
        <v>4</v>
      </c>
      <c r="V47" s="5">
        <v>4</v>
      </c>
      <c r="W47" s="5">
        <v>4</v>
      </c>
      <c r="X47" s="5">
        <v>8</v>
      </c>
      <c r="Y47" s="5">
        <v>6</v>
      </c>
      <c r="Z47" s="5">
        <v>7</v>
      </c>
      <c r="AA47" s="5">
        <v>9</v>
      </c>
      <c r="AB47" s="5">
        <v>7</v>
      </c>
      <c r="AC47" s="5">
        <v>8</v>
      </c>
      <c r="AD47" s="5">
        <v>6</v>
      </c>
      <c r="AE47" s="5">
        <v>5</v>
      </c>
      <c r="AF47" s="5">
        <v>5</v>
      </c>
      <c r="AG47" s="5">
        <v>4</v>
      </c>
      <c r="AH47" s="5">
        <v>5</v>
      </c>
      <c r="AI47" s="5">
        <v>7</v>
      </c>
      <c r="AJ47" s="5">
        <v>9</v>
      </c>
      <c r="AK47" s="5">
        <v>6</v>
      </c>
      <c r="AL47" s="5">
        <v>4</v>
      </c>
      <c r="AM47" s="5">
        <v>7</v>
      </c>
      <c r="AN47" s="5">
        <v>9</v>
      </c>
      <c r="AO47" s="5">
        <v>5</v>
      </c>
      <c r="AP47" s="5">
        <v>8</v>
      </c>
      <c r="AQ47" s="5">
        <v>6</v>
      </c>
      <c r="AR47" s="5">
        <v>4</v>
      </c>
      <c r="AS47" s="5">
        <v>7</v>
      </c>
      <c r="AT47" s="5">
        <v>7</v>
      </c>
      <c r="AU47" s="5">
        <v>5</v>
      </c>
      <c r="AV47" s="5">
        <v>7</v>
      </c>
      <c r="AW47" s="5">
        <v>9</v>
      </c>
      <c r="AX47" s="5">
        <v>6</v>
      </c>
      <c r="AY47" s="5">
        <v>5</v>
      </c>
      <c r="AZ47" s="5">
        <v>2</v>
      </c>
      <c r="BA47" s="5">
        <v>2</v>
      </c>
      <c r="BB47" s="5">
        <v>6</v>
      </c>
      <c r="BC47" s="5">
        <v>7</v>
      </c>
      <c r="BD47" s="5">
        <v>2</v>
      </c>
      <c r="BE47" s="5">
        <v>2</v>
      </c>
      <c r="BF47" s="5">
        <v>3</v>
      </c>
      <c r="BG47" s="1"/>
    </row>
    <row r="48" spans="1:58" ht="15">
      <c r="A48" s="151">
        <v>10</v>
      </c>
      <c r="B48" s="149">
        <v>64</v>
      </c>
      <c r="C48" s="149" t="s">
        <v>2040</v>
      </c>
      <c r="D48" s="149" t="s">
        <v>2041</v>
      </c>
      <c r="E48" s="149" t="s">
        <v>2003</v>
      </c>
      <c r="F48" t="s">
        <v>2042</v>
      </c>
      <c r="G48" s="2">
        <v>0.9968287037037037</v>
      </c>
      <c r="H48" s="150">
        <v>269</v>
      </c>
      <c r="I48" s="3" t="s">
        <v>1926</v>
      </c>
      <c r="J48" s="3" t="s">
        <v>1993</v>
      </c>
      <c r="K48" s="3" t="s">
        <v>1999</v>
      </c>
      <c r="L48" s="3" t="s">
        <v>1979</v>
      </c>
      <c r="M48" s="3" t="s">
        <v>1976</v>
      </c>
      <c r="N48" s="3" t="s">
        <v>1977</v>
      </c>
      <c r="O48" s="3" t="s">
        <v>1975</v>
      </c>
      <c r="P48" s="3" t="s">
        <v>1974</v>
      </c>
      <c r="Q48" s="3" t="s">
        <v>1973</v>
      </c>
      <c r="R48" s="3" t="s">
        <v>1972</v>
      </c>
      <c r="S48" s="3" t="s">
        <v>1971</v>
      </c>
      <c r="T48" s="3" t="s">
        <v>1988</v>
      </c>
      <c r="U48" s="3" t="s">
        <v>1970</v>
      </c>
      <c r="V48" s="3" t="s">
        <v>1969</v>
      </c>
      <c r="W48" s="3" t="s">
        <v>1968</v>
      </c>
      <c r="X48" s="3" t="s">
        <v>1967</v>
      </c>
      <c r="Y48" s="3" t="s">
        <v>1966</v>
      </c>
      <c r="Z48" s="3" t="s">
        <v>1965</v>
      </c>
      <c r="AA48" s="3" t="s">
        <v>1964</v>
      </c>
      <c r="AB48" s="3" t="s">
        <v>1963</v>
      </c>
      <c r="AC48" s="3" t="s">
        <v>1962</v>
      </c>
      <c r="AD48" s="3" t="s">
        <v>1961</v>
      </c>
      <c r="AE48" s="3" t="s">
        <v>1960</v>
      </c>
      <c r="AF48" s="3" t="s">
        <v>1987</v>
      </c>
      <c r="AG48" s="3" t="s">
        <v>1959</v>
      </c>
      <c r="AH48" s="3" t="s">
        <v>1958</v>
      </c>
      <c r="AI48" s="3" t="s">
        <v>1957</v>
      </c>
      <c r="AJ48" s="3" t="s">
        <v>1956</v>
      </c>
      <c r="AK48" s="3" t="s">
        <v>1955</v>
      </c>
      <c r="AL48" s="3" t="s">
        <v>1954</v>
      </c>
      <c r="AM48" s="3" t="s">
        <v>1951</v>
      </c>
      <c r="AN48" s="3" t="s">
        <v>1952</v>
      </c>
      <c r="AO48" s="3" t="s">
        <v>1953</v>
      </c>
      <c r="AP48" s="3" t="s">
        <v>1949</v>
      </c>
      <c r="AQ48" s="3" t="s">
        <v>1948</v>
      </c>
      <c r="AR48" s="3" t="s">
        <v>1947</v>
      </c>
      <c r="AS48" s="3" t="s">
        <v>1946</v>
      </c>
      <c r="AT48" s="3" t="s">
        <v>1944</v>
      </c>
      <c r="AU48" s="3" t="s">
        <v>1943</v>
      </c>
      <c r="AV48" s="3" t="s">
        <v>1942</v>
      </c>
      <c r="AW48" s="3" t="s">
        <v>1941</v>
      </c>
      <c r="AX48" s="3" t="s">
        <v>1940</v>
      </c>
      <c r="AY48" s="3" t="s">
        <v>1931</v>
      </c>
      <c r="AZ48" s="3" t="s">
        <v>1932</v>
      </c>
      <c r="BA48" s="3" t="s">
        <v>1930</v>
      </c>
      <c r="BB48" s="3" t="s">
        <v>1929</v>
      </c>
      <c r="BC48" s="3" t="s">
        <v>1928</v>
      </c>
      <c r="BD48" s="3" t="s">
        <v>1927</v>
      </c>
      <c r="BE48" s="3" t="s">
        <v>1980</v>
      </c>
      <c r="BF48" t="s">
        <v>2044</v>
      </c>
    </row>
    <row r="49" spans="1:58" ht="14.25">
      <c r="A49" s="151"/>
      <c r="B49" s="149"/>
      <c r="C49" s="149"/>
      <c r="D49" s="149"/>
      <c r="E49" s="149"/>
      <c r="F49" t="s">
        <v>2043</v>
      </c>
      <c r="G49" s="1">
        <v>269</v>
      </c>
      <c r="H49" s="150"/>
      <c r="I49" s="4">
        <v>39704</v>
      </c>
      <c r="J49" s="2">
        <v>0.5081481481481481</v>
      </c>
      <c r="K49" s="2">
        <v>0.5228587962962963</v>
      </c>
      <c r="L49" s="2">
        <v>0.5269444444444444</v>
      </c>
      <c r="M49" s="2">
        <v>0.5403240740740741</v>
      </c>
      <c r="N49" s="2">
        <v>0.5481597222222222</v>
      </c>
      <c r="O49" s="2">
        <v>0.5694212962962962</v>
      </c>
      <c r="P49" s="2">
        <v>0.599849537037037</v>
      </c>
      <c r="Q49" s="2">
        <v>0.6196296296296296</v>
      </c>
      <c r="R49" s="2">
        <v>0.635</v>
      </c>
      <c r="S49" s="2">
        <v>0.6528240740740741</v>
      </c>
      <c r="T49" s="2">
        <v>0.6729861111111112</v>
      </c>
      <c r="U49" s="2">
        <v>0.6837037037037037</v>
      </c>
      <c r="V49" s="2">
        <v>0.7061805555555556</v>
      </c>
      <c r="W49" s="2">
        <v>0.7147569444444444</v>
      </c>
      <c r="X49" s="2">
        <v>0.7309143518518518</v>
      </c>
      <c r="Y49" s="2">
        <v>0.7425</v>
      </c>
      <c r="Z49" s="2">
        <v>0.7521527777777778</v>
      </c>
      <c r="AA49" s="2">
        <v>0.7758912037037037</v>
      </c>
      <c r="AB49" s="2">
        <v>0.8041203703703704</v>
      </c>
      <c r="AC49" s="2">
        <v>0.8186226851851851</v>
      </c>
      <c r="AD49" s="2">
        <v>0.8437037037037037</v>
      </c>
      <c r="AE49" s="2">
        <v>0.8787615740740741</v>
      </c>
      <c r="AF49" s="2">
        <v>0.907326388888889</v>
      </c>
      <c r="AG49" s="2">
        <v>0.9315972222222223</v>
      </c>
      <c r="AH49" s="2">
        <v>0.971550925925926</v>
      </c>
      <c r="AI49" s="2">
        <v>0.013449074074074073</v>
      </c>
      <c r="AJ49" s="2">
        <v>0.04314814814814815</v>
      </c>
      <c r="AK49" s="2">
        <v>0.058368055555555555</v>
      </c>
      <c r="AL49" s="2">
        <v>0.10965277777777778</v>
      </c>
      <c r="AM49" s="2">
        <v>0.1420486111111111</v>
      </c>
      <c r="AN49" s="2">
        <v>0.16064814814814815</v>
      </c>
      <c r="AO49" s="2">
        <v>0.18185185185185185</v>
      </c>
      <c r="AP49" s="2">
        <v>0.21934027777777776</v>
      </c>
      <c r="AQ49" s="2">
        <v>0.23653935185185185</v>
      </c>
      <c r="AR49" s="2">
        <v>0.271400462962963</v>
      </c>
      <c r="AS49" s="2">
        <v>0.29334490740740743</v>
      </c>
      <c r="AT49" s="2">
        <v>0.30788194444444444</v>
      </c>
      <c r="AU49" s="2">
        <v>0.32104166666666667</v>
      </c>
      <c r="AV49" s="2">
        <v>0.33165509259259257</v>
      </c>
      <c r="AW49" s="2">
        <v>0.3514236111111111</v>
      </c>
      <c r="AX49" s="2">
        <v>0.37288194444444445</v>
      </c>
      <c r="AY49" s="2">
        <v>0.40819444444444447</v>
      </c>
      <c r="AZ49" s="2">
        <v>0.4288888888888889</v>
      </c>
      <c r="BA49" s="2">
        <v>0.4441319444444444</v>
      </c>
      <c r="BB49" s="2">
        <v>0.4590856481481482</v>
      </c>
      <c r="BC49" s="2">
        <v>0.47408564814814813</v>
      </c>
      <c r="BD49" s="2">
        <v>0.4890393518518519</v>
      </c>
      <c r="BE49" s="2">
        <v>0.49682870370370374</v>
      </c>
      <c r="BF49" t="s">
        <v>2045</v>
      </c>
    </row>
    <row r="50" spans="1:57" ht="14.25">
      <c r="A50" s="151"/>
      <c r="B50" s="149"/>
      <c r="C50" s="149"/>
      <c r="D50" s="149"/>
      <c r="E50" s="149"/>
      <c r="G50" s="1">
        <v>0</v>
      </c>
      <c r="H50" s="150"/>
      <c r="I50" s="2">
        <v>0.5</v>
      </c>
      <c r="J50" s="2">
        <v>0.008148148148148147</v>
      </c>
      <c r="K50" s="2">
        <v>0.014710648148148148</v>
      </c>
      <c r="L50" s="2">
        <v>0.004085648148148148</v>
      </c>
      <c r="M50" s="2">
        <v>0.013379629629629628</v>
      </c>
      <c r="N50" s="2">
        <v>0.007835648148148149</v>
      </c>
      <c r="O50" s="2">
        <v>0.021261574074074075</v>
      </c>
      <c r="P50" s="2">
        <v>0.030428240740740742</v>
      </c>
      <c r="Q50" s="2">
        <v>0.019780092592592592</v>
      </c>
      <c r="R50" s="2">
        <v>0.01537037037037037</v>
      </c>
      <c r="S50" s="2">
        <v>0.017824074074074076</v>
      </c>
      <c r="T50" s="2">
        <v>0.020162037037037037</v>
      </c>
      <c r="U50" s="2">
        <v>0.010717592592592593</v>
      </c>
      <c r="V50" s="2">
        <v>0.022476851851851855</v>
      </c>
      <c r="W50" s="2">
        <v>0.008576388888888889</v>
      </c>
      <c r="X50" s="2">
        <v>0.01615740740740741</v>
      </c>
      <c r="Y50" s="2">
        <v>0.011585648148148149</v>
      </c>
      <c r="Z50" s="2">
        <v>0.009652777777777777</v>
      </c>
      <c r="AA50" s="2">
        <v>0.023738425925925923</v>
      </c>
      <c r="AB50" s="2">
        <v>0.028229166666666666</v>
      </c>
      <c r="AC50" s="2">
        <v>0.014502314814814815</v>
      </c>
      <c r="AD50" s="2">
        <v>0.02508101851851852</v>
      </c>
      <c r="AE50" s="2">
        <v>0.03505787037037037</v>
      </c>
      <c r="AF50" s="2">
        <v>0.028564814814814817</v>
      </c>
      <c r="AG50" s="2">
        <v>0.024270833333333335</v>
      </c>
      <c r="AH50" s="2">
        <v>0.03995370370370371</v>
      </c>
      <c r="AI50" s="2">
        <v>0.04189814814814815</v>
      </c>
      <c r="AJ50" s="2">
        <v>0.029699074074074072</v>
      </c>
      <c r="AK50" s="2">
        <v>0.01521990740740741</v>
      </c>
      <c r="AL50" s="2">
        <v>0.051284722222222225</v>
      </c>
      <c r="AM50" s="2">
        <v>0.03239583333333333</v>
      </c>
      <c r="AN50" s="2">
        <v>0.018599537037037036</v>
      </c>
      <c r="AO50" s="2">
        <v>0.021203703703703707</v>
      </c>
      <c r="AP50" s="2">
        <v>0.037488425925925925</v>
      </c>
      <c r="AQ50" s="2">
        <v>0.01719907407407407</v>
      </c>
      <c r="AR50" s="2">
        <v>0.034861111111111114</v>
      </c>
      <c r="AS50" s="2">
        <v>0.021944444444444447</v>
      </c>
      <c r="AT50" s="2">
        <v>0.014537037037037038</v>
      </c>
      <c r="AU50" s="2">
        <v>0.01315972222222222</v>
      </c>
      <c r="AV50" s="2">
        <v>0.010613425925925927</v>
      </c>
      <c r="AW50" s="2">
        <v>0.019768518518518515</v>
      </c>
      <c r="AX50" s="2">
        <v>0.021458333333333333</v>
      </c>
      <c r="AY50" s="2">
        <v>0.0353125</v>
      </c>
      <c r="AZ50" s="2">
        <v>0.020694444444444446</v>
      </c>
      <c r="BA50" s="2">
        <v>0.015243055555555557</v>
      </c>
      <c r="BB50" s="2">
        <v>0.014953703703703705</v>
      </c>
      <c r="BC50" s="2">
        <v>0.015</v>
      </c>
      <c r="BD50" s="2">
        <v>0.014953703703703705</v>
      </c>
      <c r="BE50" s="2">
        <v>0.007789351851851852</v>
      </c>
    </row>
    <row r="51" spans="1:57" ht="14.25">
      <c r="A51" s="151"/>
      <c r="B51" s="149"/>
      <c r="C51" s="149"/>
      <c r="D51" s="149"/>
      <c r="E51" s="149"/>
      <c r="G51" s="1"/>
      <c r="H51" s="150"/>
      <c r="I51" s="1"/>
      <c r="J51" s="5">
        <v>3</v>
      </c>
      <c r="K51" s="5">
        <v>2</v>
      </c>
      <c r="L51" s="5">
        <v>2</v>
      </c>
      <c r="M51" s="5">
        <v>7</v>
      </c>
      <c r="N51" s="5">
        <v>6</v>
      </c>
      <c r="O51" s="5">
        <v>8</v>
      </c>
      <c r="P51" s="5">
        <v>5</v>
      </c>
      <c r="Q51" s="5">
        <v>6</v>
      </c>
      <c r="R51" s="5">
        <v>9</v>
      </c>
      <c r="S51" s="5">
        <v>7</v>
      </c>
      <c r="T51" s="5">
        <v>5</v>
      </c>
      <c r="U51" s="5">
        <v>7</v>
      </c>
      <c r="V51" s="5">
        <v>7</v>
      </c>
      <c r="W51" s="5">
        <v>4</v>
      </c>
      <c r="X51" s="5">
        <v>6</v>
      </c>
      <c r="Y51" s="5">
        <v>8</v>
      </c>
      <c r="Z51" s="5">
        <v>5</v>
      </c>
      <c r="AA51" s="5">
        <v>9</v>
      </c>
      <c r="AB51" s="5">
        <v>7</v>
      </c>
      <c r="AC51" s="5">
        <v>4</v>
      </c>
      <c r="AD51" s="5">
        <v>6</v>
      </c>
      <c r="AE51" s="5">
        <v>9</v>
      </c>
      <c r="AF51" s="5">
        <v>7</v>
      </c>
      <c r="AG51" s="5">
        <v>5</v>
      </c>
      <c r="AH51" s="5">
        <v>4</v>
      </c>
      <c r="AI51" s="5">
        <v>5</v>
      </c>
      <c r="AJ51" s="5">
        <v>5</v>
      </c>
      <c r="AK51" s="5">
        <v>6</v>
      </c>
      <c r="AL51" s="5">
        <v>8</v>
      </c>
      <c r="AM51" s="5">
        <v>7</v>
      </c>
      <c r="AN51" s="5">
        <v>9</v>
      </c>
      <c r="AO51" s="5">
        <v>7</v>
      </c>
      <c r="AP51" s="5">
        <v>4</v>
      </c>
      <c r="AQ51" s="5">
        <v>8</v>
      </c>
      <c r="AR51" s="5">
        <v>9</v>
      </c>
      <c r="AS51" s="5">
        <v>5</v>
      </c>
      <c r="AT51" s="5">
        <v>4</v>
      </c>
      <c r="AU51" s="5">
        <v>4</v>
      </c>
      <c r="AV51" s="5">
        <v>3</v>
      </c>
      <c r="AW51" s="5">
        <v>8</v>
      </c>
      <c r="AX51" s="5">
        <v>5</v>
      </c>
      <c r="AY51" s="5">
        <v>7</v>
      </c>
      <c r="AZ51" s="5">
        <v>4</v>
      </c>
      <c r="BA51" s="5">
        <v>4</v>
      </c>
      <c r="BB51" s="5">
        <v>3</v>
      </c>
      <c r="BC51" s="5">
        <v>3</v>
      </c>
      <c r="BD51" s="5">
        <v>3</v>
      </c>
      <c r="BE51" s="1"/>
    </row>
    <row r="52" spans="1:57" ht="15" customHeight="1">
      <c r="A52" s="151">
        <v>11</v>
      </c>
      <c r="B52" s="149">
        <v>329</v>
      </c>
      <c r="C52" s="149" t="s">
        <v>2040</v>
      </c>
      <c r="D52" s="149" t="s">
        <v>2046</v>
      </c>
      <c r="E52" s="149" t="s">
        <v>2047</v>
      </c>
      <c r="F52" t="s">
        <v>2048</v>
      </c>
      <c r="G52" s="2">
        <v>0.9992592592592593</v>
      </c>
      <c r="H52" s="150">
        <v>267</v>
      </c>
      <c r="I52" s="3" t="s">
        <v>1926</v>
      </c>
      <c r="J52" s="3" t="s">
        <v>1979</v>
      </c>
      <c r="K52" s="3" t="s">
        <v>1978</v>
      </c>
      <c r="L52" s="3" t="s">
        <v>1977</v>
      </c>
      <c r="M52" s="3" t="s">
        <v>1976</v>
      </c>
      <c r="N52" s="3" t="s">
        <v>1975</v>
      </c>
      <c r="O52" s="3" t="s">
        <v>1974</v>
      </c>
      <c r="P52" s="3" t="s">
        <v>1973</v>
      </c>
      <c r="Q52" s="3" t="s">
        <v>1972</v>
      </c>
      <c r="R52" s="3" t="s">
        <v>1971</v>
      </c>
      <c r="S52" s="3" t="s">
        <v>1988</v>
      </c>
      <c r="T52" s="3" t="s">
        <v>1970</v>
      </c>
      <c r="U52" s="3" t="s">
        <v>1969</v>
      </c>
      <c r="V52" s="3" t="s">
        <v>1968</v>
      </c>
      <c r="W52" s="3" t="s">
        <v>1967</v>
      </c>
      <c r="X52" s="3" t="s">
        <v>1966</v>
      </c>
      <c r="Y52" s="3" t="s">
        <v>1965</v>
      </c>
      <c r="Z52" s="3" t="s">
        <v>1964</v>
      </c>
      <c r="AA52" s="3" t="s">
        <v>1963</v>
      </c>
      <c r="AB52" s="3" t="s">
        <v>1962</v>
      </c>
      <c r="AC52" s="3" t="s">
        <v>1961</v>
      </c>
      <c r="AD52" s="3" t="s">
        <v>1960</v>
      </c>
      <c r="AE52" s="3" t="s">
        <v>1987</v>
      </c>
      <c r="AF52" s="3" t="s">
        <v>1959</v>
      </c>
      <c r="AG52" s="3" t="s">
        <v>1958</v>
      </c>
      <c r="AH52" s="3" t="s">
        <v>1957</v>
      </c>
      <c r="AI52" s="3" t="s">
        <v>1956</v>
      </c>
      <c r="AJ52" s="3" t="s">
        <v>1955</v>
      </c>
      <c r="AK52" s="3" t="s">
        <v>1954</v>
      </c>
      <c r="AL52" s="3" t="s">
        <v>1951</v>
      </c>
      <c r="AM52" s="3" t="s">
        <v>1952</v>
      </c>
      <c r="AN52" s="3" t="s">
        <v>1953</v>
      </c>
      <c r="AO52" s="3" t="s">
        <v>1945</v>
      </c>
      <c r="AP52" s="3" t="s">
        <v>1949</v>
      </c>
      <c r="AQ52" s="3" t="s">
        <v>1948</v>
      </c>
      <c r="AR52" s="3" t="s">
        <v>1944</v>
      </c>
      <c r="AS52" s="3" t="s">
        <v>1946</v>
      </c>
      <c r="AT52" s="3" t="s">
        <v>1947</v>
      </c>
      <c r="AU52" s="3" t="s">
        <v>1942</v>
      </c>
      <c r="AV52" s="3" t="s">
        <v>1943</v>
      </c>
      <c r="AW52" s="3" t="s">
        <v>1941</v>
      </c>
      <c r="AX52" s="3" t="s">
        <v>1940</v>
      </c>
      <c r="AY52" s="3" t="s">
        <v>1931</v>
      </c>
      <c r="AZ52" s="3" t="s">
        <v>1932</v>
      </c>
      <c r="BA52" s="3" t="s">
        <v>1930</v>
      </c>
      <c r="BB52" s="3" t="s">
        <v>1929</v>
      </c>
      <c r="BC52" s="3" t="s">
        <v>1928</v>
      </c>
      <c r="BD52" s="3" t="s">
        <v>1980</v>
      </c>
      <c r="BE52" t="s">
        <v>2050</v>
      </c>
    </row>
    <row r="53" spans="1:57" ht="14.25">
      <c r="A53" s="151"/>
      <c r="B53" s="149"/>
      <c r="C53" s="149"/>
      <c r="D53" s="149"/>
      <c r="E53" s="149"/>
      <c r="F53" t="s">
        <v>2049</v>
      </c>
      <c r="G53" s="1">
        <v>267</v>
      </c>
      <c r="H53" s="150"/>
      <c r="I53" s="4">
        <v>39704</v>
      </c>
      <c r="J53" s="2">
        <v>0.5101736111111111</v>
      </c>
      <c r="K53" s="2">
        <v>0.518900462962963</v>
      </c>
      <c r="L53" s="2">
        <v>0.537337962962963</v>
      </c>
      <c r="M53" s="2">
        <v>0.5437152777777777</v>
      </c>
      <c r="N53" s="2">
        <v>0.5593402777777777</v>
      </c>
      <c r="O53" s="2">
        <v>0.585300925925926</v>
      </c>
      <c r="P53" s="2">
        <v>0.6111342592592592</v>
      </c>
      <c r="Q53" s="2">
        <v>0.6262268518518518</v>
      </c>
      <c r="R53" s="2">
        <v>0.6493055555555556</v>
      </c>
      <c r="S53" s="2">
        <v>0.6660879629629629</v>
      </c>
      <c r="T53" s="2">
        <v>0.6768981481481481</v>
      </c>
      <c r="U53" s="2">
        <v>0.6975</v>
      </c>
      <c r="V53" s="2">
        <v>0.7073263888888889</v>
      </c>
      <c r="W53" s="2">
        <v>0.7241782407407408</v>
      </c>
      <c r="X53" s="2">
        <v>0.7355092592592593</v>
      </c>
      <c r="Y53" s="2">
        <v>0.7447222222222223</v>
      </c>
      <c r="Z53" s="2">
        <v>0.7666898148148148</v>
      </c>
      <c r="AA53" s="2">
        <v>0.7963425925925925</v>
      </c>
      <c r="AB53" s="2">
        <v>0.8095023148148148</v>
      </c>
      <c r="AC53" s="2">
        <v>0.8294560185185186</v>
      </c>
      <c r="AD53" s="2">
        <v>0.8583449074074073</v>
      </c>
      <c r="AE53" s="2">
        <v>0.8878703703703703</v>
      </c>
      <c r="AF53" s="2">
        <v>0.9303819444444444</v>
      </c>
      <c r="AG53" s="2">
        <v>0.9626157407407407</v>
      </c>
      <c r="AH53" s="2">
        <v>0.9953587962962963</v>
      </c>
      <c r="AI53" s="2">
        <v>0.022581018518518518</v>
      </c>
      <c r="AJ53" s="2">
        <v>0.038356481481481484</v>
      </c>
      <c r="AK53" s="2">
        <v>0.06900462962962962</v>
      </c>
      <c r="AL53" s="2">
        <v>0.10596064814814815</v>
      </c>
      <c r="AM53" s="2">
        <v>0.12082175925925925</v>
      </c>
      <c r="AN53" s="2">
        <v>0.13784722222222223</v>
      </c>
      <c r="AO53" s="2">
        <v>0.17644675925925926</v>
      </c>
      <c r="AP53" s="2">
        <v>0.19892361111111112</v>
      </c>
      <c r="AQ53" s="2">
        <v>0.2192476851851852</v>
      </c>
      <c r="AR53" s="2">
        <v>0.2599074074074074</v>
      </c>
      <c r="AS53" s="2">
        <v>0.2740972222222222</v>
      </c>
      <c r="AT53" s="2">
        <v>0.29421296296296295</v>
      </c>
      <c r="AU53" s="2">
        <v>0.3246412037037037</v>
      </c>
      <c r="AV53" s="2">
        <v>0.3383217592592593</v>
      </c>
      <c r="AW53" s="2">
        <v>0.3660069444444444</v>
      </c>
      <c r="AX53" s="2">
        <v>0.3877083333333333</v>
      </c>
      <c r="AY53" s="2">
        <v>0.42208333333333337</v>
      </c>
      <c r="AZ53" s="2">
        <v>0.4387731481481481</v>
      </c>
      <c r="BA53" s="2">
        <v>0.4572800925925926</v>
      </c>
      <c r="BB53" s="2">
        <v>0.47256944444444443</v>
      </c>
      <c r="BC53" s="2">
        <v>0.48452546296296295</v>
      </c>
      <c r="BD53" s="2">
        <v>0.4992592592592593</v>
      </c>
      <c r="BE53" t="s">
        <v>2051</v>
      </c>
    </row>
    <row r="54" spans="1:56" ht="14.25">
      <c r="A54" s="151"/>
      <c r="B54" s="149"/>
      <c r="C54" s="149"/>
      <c r="D54" s="149"/>
      <c r="E54" s="149"/>
      <c r="G54" s="1">
        <v>0</v>
      </c>
      <c r="H54" s="150"/>
      <c r="I54" s="2">
        <v>0.5</v>
      </c>
      <c r="J54" s="2">
        <v>0.01017361111111111</v>
      </c>
      <c r="K54" s="2">
        <v>0.008726851851851852</v>
      </c>
      <c r="L54" s="2">
        <v>0.0184375</v>
      </c>
      <c r="M54" s="2">
        <v>0.006377314814814815</v>
      </c>
      <c r="N54" s="2">
        <v>0.015625</v>
      </c>
      <c r="O54" s="2">
        <v>0.02596064814814815</v>
      </c>
      <c r="P54" s="2">
        <v>0.025833333333333333</v>
      </c>
      <c r="Q54" s="2">
        <v>0.015092592592592593</v>
      </c>
      <c r="R54" s="2">
        <v>0.023078703703703702</v>
      </c>
      <c r="S54" s="2">
        <v>0.01678240740740741</v>
      </c>
      <c r="T54" s="2">
        <v>0.010810185185185185</v>
      </c>
      <c r="U54" s="2">
        <v>0.020601851851851854</v>
      </c>
      <c r="V54" s="2">
        <v>0.00982638888888889</v>
      </c>
      <c r="W54" s="2">
        <v>0.01685185185185185</v>
      </c>
      <c r="X54" s="2">
        <v>0.011331018518518518</v>
      </c>
      <c r="Y54" s="2">
        <v>0.009212962962962963</v>
      </c>
      <c r="Z54" s="2">
        <v>0.021967592592592594</v>
      </c>
      <c r="AA54" s="2">
        <v>0.029652777777777778</v>
      </c>
      <c r="AB54" s="2">
        <v>0.01315972222222222</v>
      </c>
      <c r="AC54" s="2">
        <v>0.019953703703703706</v>
      </c>
      <c r="AD54" s="2">
        <v>0.02888888888888889</v>
      </c>
      <c r="AE54" s="2">
        <v>0.02952546296296296</v>
      </c>
      <c r="AF54" s="2">
        <v>0.04251157407407408</v>
      </c>
      <c r="AG54" s="2">
        <v>0.032233796296296295</v>
      </c>
      <c r="AH54" s="2">
        <v>0.03274305555555555</v>
      </c>
      <c r="AI54" s="2">
        <v>0.027222222222222228</v>
      </c>
      <c r="AJ54" s="2">
        <v>0.01577546296296296</v>
      </c>
      <c r="AK54" s="2">
        <v>0.030648148148148147</v>
      </c>
      <c r="AL54" s="2">
        <v>0.03695601851851852</v>
      </c>
      <c r="AM54" s="2">
        <v>0.01486111111111111</v>
      </c>
      <c r="AN54" s="2">
        <v>0.01702546296296296</v>
      </c>
      <c r="AO54" s="2">
        <v>0.038599537037037036</v>
      </c>
      <c r="AP54" s="2">
        <v>0.022476851851851855</v>
      </c>
      <c r="AQ54" s="2">
        <v>0.020324074074074074</v>
      </c>
      <c r="AR54" s="2">
        <v>0.04065972222222222</v>
      </c>
      <c r="AS54" s="2">
        <v>0.014189814814814815</v>
      </c>
      <c r="AT54" s="2">
        <v>0.02011574074074074</v>
      </c>
      <c r="AU54" s="2">
        <v>0.030428240740740742</v>
      </c>
      <c r="AV54" s="2">
        <v>0.013680555555555555</v>
      </c>
      <c r="AW54" s="2">
        <v>0.027685185185185188</v>
      </c>
      <c r="AX54" s="2">
        <v>0.02170138888888889</v>
      </c>
      <c r="AY54" s="2">
        <v>0.034375</v>
      </c>
      <c r="AZ54" s="2">
        <v>0.016689814814814817</v>
      </c>
      <c r="BA54" s="2">
        <v>0.018506944444444444</v>
      </c>
      <c r="BB54" s="2">
        <v>0.01528935185185185</v>
      </c>
      <c r="BC54" s="2">
        <v>0.011956018518518517</v>
      </c>
      <c r="BD54" s="2">
        <v>0.014733796296296295</v>
      </c>
    </row>
    <row r="55" spans="1:56" ht="14.25">
      <c r="A55" s="151"/>
      <c r="B55" s="149"/>
      <c r="C55" s="149"/>
      <c r="D55" s="149"/>
      <c r="E55" s="149"/>
      <c r="G55" s="1"/>
      <c r="H55" s="150"/>
      <c r="I55" s="1"/>
      <c r="J55" s="5">
        <v>2</v>
      </c>
      <c r="K55" s="5">
        <v>2</v>
      </c>
      <c r="L55" s="5">
        <v>6</v>
      </c>
      <c r="M55" s="5">
        <v>7</v>
      </c>
      <c r="N55" s="5">
        <v>8</v>
      </c>
      <c r="O55" s="5">
        <v>5</v>
      </c>
      <c r="P55" s="5">
        <v>6</v>
      </c>
      <c r="Q55" s="5">
        <v>9</v>
      </c>
      <c r="R55" s="5">
        <v>7</v>
      </c>
      <c r="S55" s="5">
        <v>5</v>
      </c>
      <c r="T55" s="5">
        <v>7</v>
      </c>
      <c r="U55" s="5">
        <v>7</v>
      </c>
      <c r="V55" s="5">
        <v>4</v>
      </c>
      <c r="W55" s="5">
        <v>6</v>
      </c>
      <c r="X55" s="5">
        <v>8</v>
      </c>
      <c r="Y55" s="5">
        <v>5</v>
      </c>
      <c r="Z55" s="5">
        <v>9</v>
      </c>
      <c r="AA55" s="5">
        <v>7</v>
      </c>
      <c r="AB55" s="5">
        <v>4</v>
      </c>
      <c r="AC55" s="5">
        <v>6</v>
      </c>
      <c r="AD55" s="5">
        <v>9</v>
      </c>
      <c r="AE55" s="5">
        <v>7</v>
      </c>
      <c r="AF55" s="5">
        <v>5</v>
      </c>
      <c r="AG55" s="5">
        <v>4</v>
      </c>
      <c r="AH55" s="5">
        <v>5</v>
      </c>
      <c r="AI55" s="5">
        <v>5</v>
      </c>
      <c r="AJ55" s="5">
        <v>6</v>
      </c>
      <c r="AK55" s="5">
        <v>8</v>
      </c>
      <c r="AL55" s="5">
        <v>7</v>
      </c>
      <c r="AM55" s="5">
        <v>9</v>
      </c>
      <c r="AN55" s="5">
        <v>7</v>
      </c>
      <c r="AO55" s="5">
        <v>4</v>
      </c>
      <c r="AP55" s="5">
        <v>4</v>
      </c>
      <c r="AQ55" s="5">
        <v>8</v>
      </c>
      <c r="AR55" s="5">
        <v>4</v>
      </c>
      <c r="AS55" s="5">
        <v>5</v>
      </c>
      <c r="AT55" s="5">
        <v>9</v>
      </c>
      <c r="AU55" s="5">
        <v>3</v>
      </c>
      <c r="AV55" s="5">
        <v>4</v>
      </c>
      <c r="AW55" s="5">
        <v>8</v>
      </c>
      <c r="AX55" s="5">
        <v>5</v>
      </c>
      <c r="AY55" s="5">
        <v>7</v>
      </c>
      <c r="AZ55" s="5">
        <v>4</v>
      </c>
      <c r="BA55" s="5">
        <v>4</v>
      </c>
      <c r="BB55" s="5">
        <v>3</v>
      </c>
      <c r="BC55" s="5">
        <v>3</v>
      </c>
      <c r="BD55" s="1"/>
    </row>
    <row r="56" spans="1:53" ht="15" customHeight="1">
      <c r="A56" s="151">
        <v>12</v>
      </c>
      <c r="B56" s="149">
        <v>269</v>
      </c>
      <c r="C56" s="149" t="s">
        <v>1921</v>
      </c>
      <c r="D56" s="149" t="s">
        <v>2052</v>
      </c>
      <c r="E56" s="149" t="s">
        <v>2010</v>
      </c>
      <c r="F56" t="s">
        <v>2053</v>
      </c>
      <c r="G56" s="2">
        <v>0.9927083333333333</v>
      </c>
      <c r="H56" s="150">
        <v>262</v>
      </c>
      <c r="I56" s="3" t="s">
        <v>1926</v>
      </c>
      <c r="J56" s="3" t="s">
        <v>1927</v>
      </c>
      <c r="K56" s="3" t="s">
        <v>1969</v>
      </c>
      <c r="L56" s="3" t="s">
        <v>1968</v>
      </c>
      <c r="M56" s="3" t="s">
        <v>1967</v>
      </c>
      <c r="N56" s="3" t="s">
        <v>1966</v>
      </c>
      <c r="O56" s="3" t="s">
        <v>1965</v>
      </c>
      <c r="P56" s="3" t="s">
        <v>1964</v>
      </c>
      <c r="Q56" s="3" t="s">
        <v>1963</v>
      </c>
      <c r="R56" s="3" t="s">
        <v>1962</v>
      </c>
      <c r="S56" s="3" t="s">
        <v>1961</v>
      </c>
      <c r="T56" s="3" t="s">
        <v>1960</v>
      </c>
      <c r="U56" s="3" t="s">
        <v>1987</v>
      </c>
      <c r="V56" s="3" t="s">
        <v>1959</v>
      </c>
      <c r="W56" s="3" t="s">
        <v>1958</v>
      </c>
      <c r="X56" s="3" t="s">
        <v>1957</v>
      </c>
      <c r="Y56" s="3" t="s">
        <v>1956</v>
      </c>
      <c r="Z56" s="3" t="s">
        <v>1955</v>
      </c>
      <c r="AA56" s="3" t="s">
        <v>1954</v>
      </c>
      <c r="AB56" s="3" t="s">
        <v>1951</v>
      </c>
      <c r="AC56" s="3" t="s">
        <v>1952</v>
      </c>
      <c r="AD56" s="3" t="s">
        <v>1953</v>
      </c>
      <c r="AE56" s="3" t="s">
        <v>1945</v>
      </c>
      <c r="AF56" s="3" t="s">
        <v>1949</v>
      </c>
      <c r="AG56" s="3" t="s">
        <v>1948</v>
      </c>
      <c r="AH56" s="3" t="s">
        <v>1947</v>
      </c>
      <c r="AI56" s="3" t="s">
        <v>1946</v>
      </c>
      <c r="AJ56" s="3" t="s">
        <v>1944</v>
      </c>
      <c r="AK56" s="3" t="s">
        <v>1943</v>
      </c>
      <c r="AL56" s="3" t="s">
        <v>1942</v>
      </c>
      <c r="AM56" s="3" t="s">
        <v>1941</v>
      </c>
      <c r="AN56" s="3" t="s">
        <v>1938</v>
      </c>
      <c r="AO56" s="3" t="s">
        <v>1937</v>
      </c>
      <c r="AP56" s="3" t="s">
        <v>1936</v>
      </c>
      <c r="AQ56" s="3" t="s">
        <v>1935</v>
      </c>
      <c r="AR56" s="3" t="s">
        <v>1934</v>
      </c>
      <c r="AS56" s="3" t="s">
        <v>1976</v>
      </c>
      <c r="AT56" s="3" t="s">
        <v>1977</v>
      </c>
      <c r="AU56" s="3" t="s">
        <v>1975</v>
      </c>
      <c r="AV56" s="3" t="s">
        <v>1974</v>
      </c>
      <c r="AW56" s="3" t="s">
        <v>1972</v>
      </c>
      <c r="AX56" s="3" t="s">
        <v>1973</v>
      </c>
      <c r="AY56" s="3" t="s">
        <v>1970</v>
      </c>
      <c r="AZ56" s="3" t="s">
        <v>1980</v>
      </c>
      <c r="BA56" t="s">
        <v>2055</v>
      </c>
    </row>
    <row r="57" spans="1:53" ht="14.25">
      <c r="A57" s="151"/>
      <c r="B57" s="149"/>
      <c r="C57" s="149"/>
      <c r="D57" s="149"/>
      <c r="E57" s="149"/>
      <c r="F57" t="s">
        <v>2054</v>
      </c>
      <c r="G57" s="1">
        <v>262</v>
      </c>
      <c r="H57" s="150"/>
      <c r="I57" s="4">
        <v>39704</v>
      </c>
      <c r="J57" s="2">
        <v>0.507962962962963</v>
      </c>
      <c r="K57" s="2">
        <v>0.520775462962963</v>
      </c>
      <c r="L57" s="2">
        <v>0.5288657407407408</v>
      </c>
      <c r="M57" s="2">
        <v>0.5431828703703704</v>
      </c>
      <c r="N57" s="2">
        <v>0.5522569444444444</v>
      </c>
      <c r="O57" s="2">
        <v>0.5602199074074073</v>
      </c>
      <c r="P57" s="2">
        <v>0.5775347222222222</v>
      </c>
      <c r="Q57" s="2">
        <v>0.5963078703703704</v>
      </c>
      <c r="R57" s="2">
        <v>0.6069097222222223</v>
      </c>
      <c r="S57" s="2">
        <v>0.6241898148148148</v>
      </c>
      <c r="T57" s="2">
        <v>0.6468402777777778</v>
      </c>
      <c r="U57" s="2">
        <v>0.6684143518518518</v>
      </c>
      <c r="V57" s="2">
        <v>0.6884259259259259</v>
      </c>
      <c r="W57" s="2">
        <v>0.7162037037037038</v>
      </c>
      <c r="X57" s="2">
        <v>0.7451967592592593</v>
      </c>
      <c r="Y57" s="2">
        <v>0.7640277777777778</v>
      </c>
      <c r="Z57" s="2">
        <v>0.7767592592592593</v>
      </c>
      <c r="AA57" s="2">
        <v>0.8046180555555557</v>
      </c>
      <c r="AB57" s="2">
        <v>0.8264236111111112</v>
      </c>
      <c r="AC57" s="2">
        <v>0.8386921296296297</v>
      </c>
      <c r="AD57" s="2">
        <v>0.852951388888889</v>
      </c>
      <c r="AE57" s="2">
        <v>0.8863310185185185</v>
      </c>
      <c r="AF57" s="2">
        <v>0.9061458333333333</v>
      </c>
      <c r="AG57" s="2">
        <v>0.9184259259259259</v>
      </c>
      <c r="AH57" s="2">
        <v>0.9452083333333333</v>
      </c>
      <c r="AI57" s="2">
        <v>0.971712962962963</v>
      </c>
      <c r="AJ57" s="2">
        <v>0.9856597222222222</v>
      </c>
      <c r="AK57" s="2">
        <v>0.0001273148148148148</v>
      </c>
      <c r="AL57" s="2">
        <v>0.023298611111111107</v>
      </c>
      <c r="AM57" s="2">
        <v>0.043263888888888886</v>
      </c>
      <c r="AN57" s="2">
        <v>0.08715277777777779</v>
      </c>
      <c r="AO57" s="2">
        <v>0.12399305555555555</v>
      </c>
      <c r="AP57" s="2">
        <v>0.17246527777777776</v>
      </c>
      <c r="AQ57" s="2">
        <v>0.1927777777777778</v>
      </c>
      <c r="AR57" s="2">
        <v>0.22153935185185183</v>
      </c>
      <c r="AS57" s="2">
        <v>0.26104166666666667</v>
      </c>
      <c r="AT57" s="2">
        <v>0.27372685185185186</v>
      </c>
      <c r="AU57" s="2">
        <v>0.3164004629629629</v>
      </c>
      <c r="AV57" s="2">
        <v>0.3468865740740741</v>
      </c>
      <c r="AW57" s="2">
        <v>0.3878009259259259</v>
      </c>
      <c r="AX57" s="2">
        <v>0.4132638888888889</v>
      </c>
      <c r="AY57" s="2">
        <v>0.446712962962963</v>
      </c>
      <c r="AZ57" s="2">
        <v>0.4927083333333333</v>
      </c>
      <c r="BA57" t="s">
        <v>2056</v>
      </c>
    </row>
    <row r="58" spans="1:52" ht="14.25">
      <c r="A58" s="151"/>
      <c r="B58" s="149"/>
      <c r="C58" s="149"/>
      <c r="D58" s="149"/>
      <c r="E58" s="149"/>
      <c r="G58" s="1">
        <v>0</v>
      </c>
      <c r="H58" s="150"/>
      <c r="I58" s="2">
        <v>0.5</v>
      </c>
      <c r="J58" s="2">
        <v>0.007962962962962963</v>
      </c>
      <c r="K58" s="2">
        <v>0.0128125</v>
      </c>
      <c r="L58" s="2">
        <v>0.008090277777777778</v>
      </c>
      <c r="M58" s="2">
        <v>0.014317129629629631</v>
      </c>
      <c r="N58" s="2">
        <v>0.009074074074074073</v>
      </c>
      <c r="O58" s="2">
        <v>0.007962962962962963</v>
      </c>
      <c r="P58" s="2">
        <v>0.017314814814814814</v>
      </c>
      <c r="Q58" s="2">
        <v>0.01877314814814815</v>
      </c>
      <c r="R58" s="2">
        <v>0.010601851851851854</v>
      </c>
      <c r="S58" s="2">
        <v>0.017280092592592593</v>
      </c>
      <c r="T58" s="2">
        <v>0.022650462962962966</v>
      </c>
      <c r="U58" s="2">
        <v>0.021574074074074075</v>
      </c>
      <c r="V58" s="2">
        <v>0.020011574074074074</v>
      </c>
      <c r="W58" s="2">
        <v>0.027777777777777776</v>
      </c>
      <c r="X58" s="2">
        <v>0.028993055555555553</v>
      </c>
      <c r="Y58" s="2">
        <v>0.018831018518518518</v>
      </c>
      <c r="Z58" s="2">
        <v>0.01273148148148148</v>
      </c>
      <c r="AA58" s="2">
        <v>0.027858796296296298</v>
      </c>
      <c r="AB58" s="2">
        <v>0.021805555555555554</v>
      </c>
      <c r="AC58" s="2">
        <v>0.012268518518518519</v>
      </c>
      <c r="AD58" s="2">
        <v>0.014259259259259261</v>
      </c>
      <c r="AE58" s="2">
        <v>0.033379629629629634</v>
      </c>
      <c r="AF58" s="2">
        <v>0.019814814814814816</v>
      </c>
      <c r="AG58" s="2">
        <v>0.012280092592592592</v>
      </c>
      <c r="AH58" s="2">
        <v>0.026782407407407408</v>
      </c>
      <c r="AI58" s="2">
        <v>0.026504629629629628</v>
      </c>
      <c r="AJ58" s="2">
        <v>0.013946759259259258</v>
      </c>
      <c r="AK58" s="2">
        <v>0.014467592592592593</v>
      </c>
      <c r="AL58" s="2">
        <v>0.023171296296296297</v>
      </c>
      <c r="AM58" s="2">
        <v>0.01996527777777778</v>
      </c>
      <c r="AN58" s="2">
        <v>0.04388888888888889</v>
      </c>
      <c r="AO58" s="2">
        <v>0.03684027777777778</v>
      </c>
      <c r="AP58" s="2">
        <v>0.04847222222222222</v>
      </c>
      <c r="AQ58" s="2">
        <v>0.0203125</v>
      </c>
      <c r="AR58" s="2">
        <v>0.028761574074074075</v>
      </c>
      <c r="AS58" s="2">
        <v>0.039502314814814816</v>
      </c>
      <c r="AT58" s="2">
        <v>0.012685185185185183</v>
      </c>
      <c r="AU58" s="2">
        <v>0.042673611111111114</v>
      </c>
      <c r="AV58" s="2">
        <v>0.030486111111111113</v>
      </c>
      <c r="AW58" s="2">
        <v>0.04091435185185185</v>
      </c>
      <c r="AX58" s="2">
        <v>0.02546296296296296</v>
      </c>
      <c r="AY58" s="2">
        <v>0.03344907407407407</v>
      </c>
      <c r="AZ58" s="2">
        <v>0.045995370370370374</v>
      </c>
    </row>
    <row r="59" spans="1:52" ht="14.25">
      <c r="A59" s="151"/>
      <c r="B59" s="149"/>
      <c r="C59" s="149"/>
      <c r="D59" s="149"/>
      <c r="E59" s="149"/>
      <c r="G59" s="1"/>
      <c r="H59" s="150"/>
      <c r="I59" s="1"/>
      <c r="J59" s="5">
        <v>3</v>
      </c>
      <c r="K59" s="5">
        <v>7</v>
      </c>
      <c r="L59" s="5">
        <v>4</v>
      </c>
      <c r="M59" s="5">
        <v>6</v>
      </c>
      <c r="N59" s="5">
        <v>8</v>
      </c>
      <c r="O59" s="5">
        <v>5</v>
      </c>
      <c r="P59" s="5">
        <v>9</v>
      </c>
      <c r="Q59" s="5">
        <v>7</v>
      </c>
      <c r="R59" s="5">
        <v>4</v>
      </c>
      <c r="S59" s="5">
        <v>6</v>
      </c>
      <c r="T59" s="5">
        <v>9</v>
      </c>
      <c r="U59" s="5">
        <v>7</v>
      </c>
      <c r="V59" s="5">
        <v>5</v>
      </c>
      <c r="W59" s="5">
        <v>4</v>
      </c>
      <c r="X59" s="5">
        <v>5</v>
      </c>
      <c r="Y59" s="5">
        <v>5</v>
      </c>
      <c r="Z59" s="5">
        <v>6</v>
      </c>
      <c r="AA59" s="5">
        <v>8</v>
      </c>
      <c r="AB59" s="5">
        <v>7</v>
      </c>
      <c r="AC59" s="5">
        <v>9</v>
      </c>
      <c r="AD59" s="5">
        <v>7</v>
      </c>
      <c r="AE59" s="5">
        <v>4</v>
      </c>
      <c r="AF59" s="5">
        <v>4</v>
      </c>
      <c r="AG59" s="5">
        <v>8</v>
      </c>
      <c r="AH59" s="5">
        <v>9</v>
      </c>
      <c r="AI59" s="5">
        <v>5</v>
      </c>
      <c r="AJ59" s="5">
        <v>4</v>
      </c>
      <c r="AK59" s="5">
        <v>4</v>
      </c>
      <c r="AL59" s="5">
        <v>3</v>
      </c>
      <c r="AM59" s="5">
        <v>8</v>
      </c>
      <c r="AN59" s="5">
        <v>6</v>
      </c>
      <c r="AO59" s="5">
        <v>8</v>
      </c>
      <c r="AP59" s="5">
        <v>6</v>
      </c>
      <c r="AQ59" s="5">
        <v>8</v>
      </c>
      <c r="AR59" s="5">
        <v>6</v>
      </c>
      <c r="AS59" s="5">
        <v>7</v>
      </c>
      <c r="AT59" s="5">
        <v>6</v>
      </c>
      <c r="AU59" s="5">
        <v>8</v>
      </c>
      <c r="AV59" s="5">
        <v>5</v>
      </c>
      <c r="AW59" s="5">
        <v>9</v>
      </c>
      <c r="AX59" s="5">
        <v>6</v>
      </c>
      <c r="AY59" s="5">
        <v>7</v>
      </c>
      <c r="AZ59" s="1"/>
    </row>
    <row r="60" spans="1:55" ht="15" customHeight="1">
      <c r="A60" s="151">
        <v>13</v>
      </c>
      <c r="B60" s="149">
        <v>336</v>
      </c>
      <c r="C60" s="149" t="s">
        <v>1921</v>
      </c>
      <c r="D60" s="149" t="s">
        <v>2057</v>
      </c>
      <c r="E60" s="149" t="s">
        <v>1923</v>
      </c>
      <c r="F60" t="s">
        <v>2058</v>
      </c>
      <c r="G60" s="2">
        <v>0.9868171296296296</v>
      </c>
      <c r="H60" s="150">
        <v>261</v>
      </c>
      <c r="I60" s="3" t="s">
        <v>1926</v>
      </c>
      <c r="J60" s="3" t="s">
        <v>1979</v>
      </c>
      <c r="K60" s="3" t="s">
        <v>1978</v>
      </c>
      <c r="L60" s="3" t="s">
        <v>1977</v>
      </c>
      <c r="M60" s="3" t="s">
        <v>1976</v>
      </c>
      <c r="N60" s="3" t="s">
        <v>1975</v>
      </c>
      <c r="O60" s="3" t="s">
        <v>1974</v>
      </c>
      <c r="P60" s="3" t="s">
        <v>1973</v>
      </c>
      <c r="Q60" s="3" t="s">
        <v>1972</v>
      </c>
      <c r="R60" s="3" t="s">
        <v>1971</v>
      </c>
      <c r="S60" s="3" t="s">
        <v>1970</v>
      </c>
      <c r="T60" s="3" t="s">
        <v>1988</v>
      </c>
      <c r="U60" s="3" t="s">
        <v>1969</v>
      </c>
      <c r="V60" s="3" t="s">
        <v>1968</v>
      </c>
      <c r="W60" s="3" t="s">
        <v>1967</v>
      </c>
      <c r="X60" s="3" t="s">
        <v>1966</v>
      </c>
      <c r="Y60" s="3" t="s">
        <v>1965</v>
      </c>
      <c r="Z60" s="3" t="s">
        <v>1964</v>
      </c>
      <c r="AA60" s="3" t="s">
        <v>1963</v>
      </c>
      <c r="AB60" s="3" t="s">
        <v>1962</v>
      </c>
      <c r="AC60" s="3" t="s">
        <v>1961</v>
      </c>
      <c r="AD60" s="3" t="s">
        <v>1960</v>
      </c>
      <c r="AE60" s="3" t="s">
        <v>1987</v>
      </c>
      <c r="AF60" s="3" t="s">
        <v>1959</v>
      </c>
      <c r="AG60" s="3" t="s">
        <v>1958</v>
      </c>
      <c r="AH60" s="3" t="s">
        <v>1957</v>
      </c>
      <c r="AI60" s="3" t="s">
        <v>1956</v>
      </c>
      <c r="AJ60" s="3" t="s">
        <v>1955</v>
      </c>
      <c r="AK60" s="3" t="s">
        <v>1954</v>
      </c>
      <c r="AL60" s="3" t="s">
        <v>1953</v>
      </c>
      <c r="AM60" s="3" t="s">
        <v>1952</v>
      </c>
      <c r="AN60" s="3" t="s">
        <v>1951</v>
      </c>
      <c r="AO60" s="3" t="s">
        <v>1950</v>
      </c>
      <c r="AP60" s="3" t="s">
        <v>1948</v>
      </c>
      <c r="AQ60" s="3" t="s">
        <v>1949</v>
      </c>
      <c r="AR60" s="3" t="s">
        <v>1945</v>
      </c>
      <c r="AS60" s="3" t="s">
        <v>1944</v>
      </c>
      <c r="AT60" s="3" t="s">
        <v>1946</v>
      </c>
      <c r="AU60" s="3" t="s">
        <v>1947</v>
      </c>
      <c r="AV60" s="3" t="s">
        <v>1942</v>
      </c>
      <c r="AW60" s="3" t="s">
        <v>1941</v>
      </c>
      <c r="AX60" s="3" t="s">
        <v>1940</v>
      </c>
      <c r="AY60" s="3" t="s">
        <v>1931</v>
      </c>
      <c r="AZ60" s="3" t="s">
        <v>1932</v>
      </c>
      <c r="BA60" s="3" t="s">
        <v>1992</v>
      </c>
      <c r="BB60" s="3" t="s">
        <v>1980</v>
      </c>
      <c r="BC60" t="s">
        <v>2060</v>
      </c>
    </row>
    <row r="61" spans="1:55" ht="14.25">
      <c r="A61" s="151"/>
      <c r="B61" s="149"/>
      <c r="C61" s="149"/>
      <c r="D61" s="149"/>
      <c r="E61" s="149"/>
      <c r="F61" t="s">
        <v>2059</v>
      </c>
      <c r="G61" s="1">
        <v>261</v>
      </c>
      <c r="H61" s="150"/>
      <c r="I61" s="4">
        <v>39704</v>
      </c>
      <c r="J61" s="2">
        <v>0.5091203703703704</v>
      </c>
      <c r="K61" s="2">
        <v>0.5172222222222222</v>
      </c>
      <c r="L61" s="2">
        <v>0.5378125</v>
      </c>
      <c r="M61" s="2">
        <v>0.5429513888888889</v>
      </c>
      <c r="N61" s="2">
        <v>0.5571064814814815</v>
      </c>
      <c r="O61" s="2">
        <v>0.5805092592592592</v>
      </c>
      <c r="P61" s="2">
        <v>0.5959027777777778</v>
      </c>
      <c r="Q61" s="2">
        <v>0.612025462962963</v>
      </c>
      <c r="R61" s="2">
        <v>0.6258912037037038</v>
      </c>
      <c r="S61" s="2">
        <v>0.6431597222222222</v>
      </c>
      <c r="T61" s="2">
        <v>0.6520601851851852</v>
      </c>
      <c r="U61" s="2">
        <v>0.673263888888889</v>
      </c>
      <c r="V61" s="2">
        <v>0.682025462962963</v>
      </c>
      <c r="W61" s="2">
        <v>0.7000578703703703</v>
      </c>
      <c r="X61" s="2">
        <v>0.7090393518518519</v>
      </c>
      <c r="Y61" s="2">
        <v>0.7168287037037038</v>
      </c>
      <c r="Z61" s="2">
        <v>0.7400231481481482</v>
      </c>
      <c r="AA61" s="2">
        <v>0.7637615740740741</v>
      </c>
      <c r="AB61" s="2">
        <v>0.7757638888888888</v>
      </c>
      <c r="AC61" s="2">
        <v>0.7927777777777778</v>
      </c>
      <c r="AD61" s="2">
        <v>0.8167824074074074</v>
      </c>
      <c r="AE61" s="2">
        <v>0.8397685185185185</v>
      </c>
      <c r="AF61" s="2">
        <v>0.8724652777777777</v>
      </c>
      <c r="AG61" s="2">
        <v>0.9020138888888889</v>
      </c>
      <c r="AH61" s="2">
        <v>0.9283680555555556</v>
      </c>
      <c r="AI61" s="2">
        <v>0.9519212962962963</v>
      </c>
      <c r="AJ61" s="2">
        <v>0.9665972222222222</v>
      </c>
      <c r="AK61" s="2">
        <v>0.018796296296296297</v>
      </c>
      <c r="AL61" s="2">
        <v>0.05908564814814815</v>
      </c>
      <c r="AM61" s="2">
        <v>0.08810185185185186</v>
      </c>
      <c r="AN61" s="2">
        <v>0.1002662037037037</v>
      </c>
      <c r="AO61" s="2">
        <v>0.12914351851851852</v>
      </c>
      <c r="AP61" s="2">
        <v>0.17100694444444445</v>
      </c>
      <c r="AQ61" s="2">
        <v>0.19211805555555558</v>
      </c>
      <c r="AR61" s="2">
        <v>0.23391203703703703</v>
      </c>
      <c r="AS61" s="2">
        <v>0.2687731481481482</v>
      </c>
      <c r="AT61" s="2">
        <v>0.28638888888888886</v>
      </c>
      <c r="AU61" s="2">
        <v>0.3102314814814815</v>
      </c>
      <c r="AV61" s="2">
        <v>0.3348842592592593</v>
      </c>
      <c r="AW61" s="2">
        <v>0.3608912037037037</v>
      </c>
      <c r="AX61" s="2">
        <v>0.38658564814814816</v>
      </c>
      <c r="AY61" s="2">
        <v>0.42659722222222224</v>
      </c>
      <c r="AZ61" s="2">
        <v>0.4462268518518519</v>
      </c>
      <c r="BA61" s="2">
        <v>0.47192129629629626</v>
      </c>
      <c r="BB61" s="2">
        <v>0.4868171296296296</v>
      </c>
      <c r="BC61" t="s">
        <v>2061</v>
      </c>
    </row>
    <row r="62" spans="1:54" ht="14.25">
      <c r="A62" s="151"/>
      <c r="B62" s="149"/>
      <c r="C62" s="149"/>
      <c r="D62" s="149"/>
      <c r="E62" s="149"/>
      <c r="G62" s="1">
        <v>0</v>
      </c>
      <c r="H62" s="150"/>
      <c r="I62" s="2">
        <v>0.5</v>
      </c>
      <c r="J62" s="2">
        <v>0.00912037037037037</v>
      </c>
      <c r="K62" s="2">
        <v>0.008101851851851851</v>
      </c>
      <c r="L62" s="2">
        <v>0.020590277777777777</v>
      </c>
      <c r="M62" s="2">
        <v>0.005138888888888889</v>
      </c>
      <c r="N62" s="2">
        <v>0.014155092592592592</v>
      </c>
      <c r="O62" s="2">
        <v>0.023402777777777783</v>
      </c>
      <c r="P62" s="2">
        <v>0.01539351851851852</v>
      </c>
      <c r="Q62" s="2">
        <v>0.016122685185185184</v>
      </c>
      <c r="R62" s="2">
        <v>0.01386574074074074</v>
      </c>
      <c r="S62" s="2">
        <v>0.01726851851851852</v>
      </c>
      <c r="T62" s="2">
        <v>0.008900462962962962</v>
      </c>
      <c r="U62" s="2">
        <v>0.021203703703703707</v>
      </c>
      <c r="V62" s="2">
        <v>0.008761574074074074</v>
      </c>
      <c r="W62" s="2">
        <v>0.018032407407407407</v>
      </c>
      <c r="X62" s="2">
        <v>0.008981481481481481</v>
      </c>
      <c r="Y62" s="2">
        <v>0.007789351851851852</v>
      </c>
      <c r="Z62" s="2">
        <v>0.023194444444444445</v>
      </c>
      <c r="AA62" s="2">
        <v>0.023738425925925923</v>
      </c>
      <c r="AB62" s="2">
        <v>0.012002314814814815</v>
      </c>
      <c r="AC62" s="2">
        <v>0.017013888888888887</v>
      </c>
      <c r="AD62" s="2">
        <v>0.02400462962962963</v>
      </c>
      <c r="AE62" s="2">
        <v>0.02298611111111111</v>
      </c>
      <c r="AF62" s="2">
        <v>0.03269675925925926</v>
      </c>
      <c r="AG62" s="2">
        <v>0.02954861111111111</v>
      </c>
      <c r="AH62" s="2">
        <v>0.026354166666666668</v>
      </c>
      <c r="AI62" s="2">
        <v>0.02355324074074074</v>
      </c>
      <c r="AJ62" s="2">
        <v>0.014675925925925926</v>
      </c>
      <c r="AK62" s="2">
        <v>0.05219907407407407</v>
      </c>
      <c r="AL62" s="2">
        <v>0.04028935185185185</v>
      </c>
      <c r="AM62" s="2">
        <v>0.0290162037037037</v>
      </c>
      <c r="AN62" s="2">
        <v>0.012164351851851852</v>
      </c>
      <c r="AO62" s="2">
        <v>0.028877314814814817</v>
      </c>
      <c r="AP62" s="2">
        <v>0.04186342592592593</v>
      </c>
      <c r="AQ62" s="2">
        <v>0.02111111111111111</v>
      </c>
      <c r="AR62" s="2">
        <v>0.04179398148148148</v>
      </c>
      <c r="AS62" s="2">
        <v>0.034861111111111114</v>
      </c>
      <c r="AT62" s="2">
        <v>0.01761574074074074</v>
      </c>
      <c r="AU62" s="2">
        <v>0.023842592592592596</v>
      </c>
      <c r="AV62" s="2">
        <v>0.024652777777777777</v>
      </c>
      <c r="AW62" s="2">
        <v>0.026006944444444447</v>
      </c>
      <c r="AX62" s="2">
        <v>0.025694444444444447</v>
      </c>
      <c r="AY62" s="2">
        <v>0.040011574074074074</v>
      </c>
      <c r="AZ62" s="2">
        <v>0.01962962962962963</v>
      </c>
      <c r="BA62" s="2">
        <v>0.025694444444444447</v>
      </c>
      <c r="BB62" s="2">
        <v>0.014895833333333332</v>
      </c>
    </row>
    <row r="63" spans="1:54" ht="14.25">
      <c r="A63" s="151"/>
      <c r="B63" s="149"/>
      <c r="C63" s="149"/>
      <c r="D63" s="149"/>
      <c r="E63" s="149"/>
      <c r="G63" s="1"/>
      <c r="H63" s="150"/>
      <c r="I63" s="1"/>
      <c r="J63" s="5">
        <v>2</v>
      </c>
      <c r="K63" s="5">
        <v>2</v>
      </c>
      <c r="L63" s="5">
        <v>6</v>
      </c>
      <c r="M63" s="5">
        <v>7</v>
      </c>
      <c r="N63" s="5">
        <v>8</v>
      </c>
      <c r="O63" s="5">
        <v>5</v>
      </c>
      <c r="P63" s="5">
        <v>6</v>
      </c>
      <c r="Q63" s="5">
        <v>9</v>
      </c>
      <c r="R63" s="5">
        <v>7</v>
      </c>
      <c r="S63" s="5">
        <v>7</v>
      </c>
      <c r="T63" s="5">
        <v>5</v>
      </c>
      <c r="U63" s="5">
        <v>7</v>
      </c>
      <c r="V63" s="5">
        <v>4</v>
      </c>
      <c r="W63" s="5">
        <v>6</v>
      </c>
      <c r="X63" s="5">
        <v>8</v>
      </c>
      <c r="Y63" s="5">
        <v>5</v>
      </c>
      <c r="Z63" s="5">
        <v>9</v>
      </c>
      <c r="AA63" s="5">
        <v>7</v>
      </c>
      <c r="AB63" s="5">
        <v>4</v>
      </c>
      <c r="AC63" s="5">
        <v>6</v>
      </c>
      <c r="AD63" s="5">
        <v>9</v>
      </c>
      <c r="AE63" s="5">
        <v>7</v>
      </c>
      <c r="AF63" s="5">
        <v>5</v>
      </c>
      <c r="AG63" s="5">
        <v>4</v>
      </c>
      <c r="AH63" s="5">
        <v>5</v>
      </c>
      <c r="AI63" s="5">
        <v>5</v>
      </c>
      <c r="AJ63" s="5">
        <v>6</v>
      </c>
      <c r="AK63" s="5">
        <v>8</v>
      </c>
      <c r="AL63" s="5">
        <v>7</v>
      </c>
      <c r="AM63" s="5">
        <v>9</v>
      </c>
      <c r="AN63" s="5">
        <v>7</v>
      </c>
      <c r="AO63" s="5">
        <v>6</v>
      </c>
      <c r="AP63" s="5">
        <v>8</v>
      </c>
      <c r="AQ63" s="5">
        <v>4</v>
      </c>
      <c r="AR63" s="5">
        <v>4</v>
      </c>
      <c r="AS63" s="5">
        <v>4</v>
      </c>
      <c r="AT63" s="5">
        <v>5</v>
      </c>
      <c r="AU63" s="5">
        <v>9</v>
      </c>
      <c r="AV63" s="5">
        <v>3</v>
      </c>
      <c r="AW63" s="5">
        <v>8</v>
      </c>
      <c r="AX63" s="5">
        <v>5</v>
      </c>
      <c r="AY63" s="5">
        <v>7</v>
      </c>
      <c r="AZ63" s="5">
        <v>4</v>
      </c>
      <c r="BA63" s="5">
        <v>2</v>
      </c>
      <c r="BB63" s="1"/>
    </row>
    <row r="64" spans="1:53" ht="15">
      <c r="A64" s="151">
        <v>14</v>
      </c>
      <c r="B64" s="149">
        <v>311</v>
      </c>
      <c r="C64" s="149" t="s">
        <v>2021</v>
      </c>
      <c r="D64" s="149" t="s">
        <v>2062</v>
      </c>
      <c r="E64" s="149" t="s">
        <v>2034</v>
      </c>
      <c r="F64" t="s">
        <v>2063</v>
      </c>
      <c r="G64" s="2">
        <v>0.9756944444444445</v>
      </c>
      <c r="H64" s="150">
        <v>257</v>
      </c>
      <c r="I64" s="3" t="s">
        <v>1926</v>
      </c>
      <c r="J64" s="3" t="s">
        <v>1927</v>
      </c>
      <c r="K64" s="3" t="s">
        <v>1987</v>
      </c>
      <c r="L64" s="3" t="s">
        <v>1960</v>
      </c>
      <c r="M64" s="3" t="s">
        <v>1961</v>
      </c>
      <c r="N64" s="3" t="s">
        <v>1962</v>
      </c>
      <c r="O64" s="3" t="s">
        <v>1963</v>
      </c>
      <c r="P64" s="3" t="s">
        <v>1964</v>
      </c>
      <c r="Q64" s="3" t="s">
        <v>1965</v>
      </c>
      <c r="R64" s="3" t="s">
        <v>1966</v>
      </c>
      <c r="S64" s="3" t="s">
        <v>1967</v>
      </c>
      <c r="T64" s="3" t="s">
        <v>1968</v>
      </c>
      <c r="U64" s="3" t="s">
        <v>1969</v>
      </c>
      <c r="V64" s="3" t="s">
        <v>1970</v>
      </c>
      <c r="W64" s="3" t="s">
        <v>1988</v>
      </c>
      <c r="X64" s="3" t="s">
        <v>1971</v>
      </c>
      <c r="Y64" s="3" t="s">
        <v>1972</v>
      </c>
      <c r="Z64" s="3" t="s">
        <v>1973</v>
      </c>
      <c r="AA64" s="3" t="s">
        <v>1974</v>
      </c>
      <c r="AB64" s="3" t="s">
        <v>1989</v>
      </c>
      <c r="AC64" s="3" t="s">
        <v>1978</v>
      </c>
      <c r="AD64" s="3" t="s">
        <v>1977</v>
      </c>
      <c r="AE64" s="3" t="s">
        <v>1976</v>
      </c>
      <c r="AF64" s="3" t="s">
        <v>1975</v>
      </c>
      <c r="AG64" s="3" t="s">
        <v>1990</v>
      </c>
      <c r="AH64" s="3" t="s">
        <v>1934</v>
      </c>
      <c r="AI64" s="3" t="s">
        <v>1935</v>
      </c>
      <c r="AJ64" s="3" t="s">
        <v>2066</v>
      </c>
      <c r="AK64" s="3" t="s">
        <v>1936</v>
      </c>
      <c r="AL64" s="3" t="s">
        <v>1937</v>
      </c>
      <c r="AM64" s="3" t="s">
        <v>1938</v>
      </c>
      <c r="AN64" s="3" t="s">
        <v>1940</v>
      </c>
      <c r="AO64" s="3" t="s">
        <v>1941</v>
      </c>
      <c r="AP64" s="3" t="s">
        <v>1943</v>
      </c>
      <c r="AQ64" s="3" t="s">
        <v>1944</v>
      </c>
      <c r="AR64" s="3" t="s">
        <v>1946</v>
      </c>
      <c r="AS64" s="3" t="s">
        <v>1947</v>
      </c>
      <c r="AT64" s="3" t="s">
        <v>1948</v>
      </c>
      <c r="AU64" s="3" t="s">
        <v>1949</v>
      </c>
      <c r="AV64" s="3" t="s">
        <v>1952</v>
      </c>
      <c r="AW64" s="3" t="s">
        <v>1953</v>
      </c>
      <c r="AX64" s="3" t="s">
        <v>1959</v>
      </c>
      <c r="AY64" s="3" t="s">
        <v>1928</v>
      </c>
      <c r="AZ64" s="3" t="s">
        <v>1980</v>
      </c>
      <c r="BA64" t="s">
        <v>2067</v>
      </c>
    </row>
    <row r="65" spans="1:53" ht="14.25">
      <c r="A65" s="151"/>
      <c r="B65" s="149"/>
      <c r="C65" s="149"/>
      <c r="D65" s="149"/>
      <c r="E65" s="149"/>
      <c r="F65" t="s">
        <v>2064</v>
      </c>
      <c r="G65" s="1">
        <v>257</v>
      </c>
      <c r="H65" s="150"/>
      <c r="I65" s="4">
        <v>39704</v>
      </c>
      <c r="J65" s="2">
        <v>0.5065625</v>
      </c>
      <c r="K65" s="2">
        <v>0.5281134259259259</v>
      </c>
      <c r="L65" s="2">
        <v>0.5434259259259259</v>
      </c>
      <c r="M65" s="2">
        <v>0.5648958333333333</v>
      </c>
      <c r="N65" s="2">
        <v>0.5783217592592592</v>
      </c>
      <c r="O65" s="2">
        <v>0.5887847222222222</v>
      </c>
      <c r="P65" s="2">
        <v>0.6052430555555556</v>
      </c>
      <c r="Q65" s="2">
        <v>0.6227083333333333</v>
      </c>
      <c r="R65" s="2">
        <v>0.6309490740740741</v>
      </c>
      <c r="S65" s="2">
        <v>0.6411342592592593</v>
      </c>
      <c r="T65" s="2">
        <v>0.6568055555555555</v>
      </c>
      <c r="U65" s="2">
        <v>0.6661226851851852</v>
      </c>
      <c r="V65" s="2">
        <v>0.6882523148148149</v>
      </c>
      <c r="W65" s="2">
        <v>0.6983912037037037</v>
      </c>
      <c r="X65" s="2">
        <v>0.7173726851851852</v>
      </c>
      <c r="Y65" s="2">
        <v>0.7340972222222222</v>
      </c>
      <c r="Z65" s="2">
        <v>0.7499652777777778</v>
      </c>
      <c r="AA65" s="2">
        <v>0.7805902777777778</v>
      </c>
      <c r="AB65" s="2">
        <v>0.7928703703703704</v>
      </c>
      <c r="AC65" s="2">
        <v>0.8031597222222223</v>
      </c>
      <c r="AD65" s="2">
        <v>0.8152546296296297</v>
      </c>
      <c r="AE65" s="2">
        <v>0.8231712962962963</v>
      </c>
      <c r="AF65" s="2">
        <v>0.8508796296296296</v>
      </c>
      <c r="AG65" s="2">
        <v>0.8948611111111111</v>
      </c>
      <c r="AH65" s="2">
        <v>0.9204050925925925</v>
      </c>
      <c r="AI65" s="2">
        <v>0.9390740740740741</v>
      </c>
      <c r="AJ65" s="2">
        <v>0.9749421296296297</v>
      </c>
      <c r="AK65" s="2">
        <v>0.017534722222222222</v>
      </c>
      <c r="AL65" s="2">
        <v>0.07452546296296296</v>
      </c>
      <c r="AM65" s="2">
        <v>0.09974537037037036</v>
      </c>
      <c r="AN65" s="2">
        <v>0.1373726851851852</v>
      </c>
      <c r="AO65" s="2">
        <v>0.16438657407407406</v>
      </c>
      <c r="AP65" s="2">
        <v>0.2309259259259259</v>
      </c>
      <c r="AQ65" s="2">
        <v>0.24707175925925925</v>
      </c>
      <c r="AR65" s="2">
        <v>0.26513888888888887</v>
      </c>
      <c r="AS65" s="2">
        <v>0.29594907407407406</v>
      </c>
      <c r="AT65" s="2">
        <v>0.3240625</v>
      </c>
      <c r="AU65" s="2">
        <v>0.3349421296296296</v>
      </c>
      <c r="AV65" s="2">
        <v>0.3549421296296296</v>
      </c>
      <c r="AW65" s="2">
        <v>0.3687615740740741</v>
      </c>
      <c r="AX65" s="2">
        <v>0.43421296296296297</v>
      </c>
      <c r="AY65" s="2">
        <v>0.454375</v>
      </c>
      <c r="AZ65" s="2">
        <v>0.4756944444444444</v>
      </c>
      <c r="BA65" t="s">
        <v>2068</v>
      </c>
    </row>
    <row r="66" spans="1:52" ht="14.25">
      <c r="A66" s="151"/>
      <c r="B66" s="149"/>
      <c r="C66" s="149"/>
      <c r="D66" s="149"/>
      <c r="E66" s="149"/>
      <c r="F66" t="s">
        <v>2065</v>
      </c>
      <c r="G66" s="1">
        <v>0</v>
      </c>
      <c r="H66" s="150"/>
      <c r="I66" s="2">
        <v>0.5</v>
      </c>
      <c r="J66" s="2">
        <v>0.0065625</v>
      </c>
      <c r="K66" s="2">
        <v>0.021550925925925928</v>
      </c>
      <c r="L66" s="2">
        <v>0.0153125</v>
      </c>
      <c r="M66" s="2">
        <v>0.02146990740740741</v>
      </c>
      <c r="N66" s="2">
        <v>0.013425925925925924</v>
      </c>
      <c r="O66" s="2">
        <v>0.010462962962962964</v>
      </c>
      <c r="P66" s="2">
        <v>0.016458333333333332</v>
      </c>
      <c r="Q66" s="2">
        <v>0.017465277777777777</v>
      </c>
      <c r="R66" s="2">
        <v>0.008240740740740741</v>
      </c>
      <c r="S66" s="2">
        <v>0.010185185185185184</v>
      </c>
      <c r="T66" s="2">
        <v>0.015671296296296298</v>
      </c>
      <c r="U66" s="2">
        <v>0.009317129629629628</v>
      </c>
      <c r="V66" s="2">
        <v>0.022129629629629628</v>
      </c>
      <c r="W66" s="2">
        <v>0.010138888888888888</v>
      </c>
      <c r="X66" s="2">
        <v>0.01898148148148148</v>
      </c>
      <c r="Y66" s="2">
        <v>0.016724537037037034</v>
      </c>
      <c r="Z66" s="2">
        <v>0.015868055555555555</v>
      </c>
      <c r="AA66" s="2">
        <v>0.030625</v>
      </c>
      <c r="AB66" s="2">
        <v>0.012280092592592592</v>
      </c>
      <c r="AC66" s="2">
        <v>0.010289351851851852</v>
      </c>
      <c r="AD66" s="2">
        <v>0.012094907407407408</v>
      </c>
      <c r="AE66" s="2">
        <v>0.007916666666666667</v>
      </c>
      <c r="AF66" s="2">
        <v>0.02770833333333333</v>
      </c>
      <c r="AG66" s="2">
        <v>0.04398148148148148</v>
      </c>
      <c r="AH66" s="2">
        <v>0.025543981481481483</v>
      </c>
      <c r="AI66" s="2">
        <v>0.01866898148148148</v>
      </c>
      <c r="AJ66" s="2">
        <v>0.035868055555555556</v>
      </c>
      <c r="AK66" s="2">
        <v>0.04259259259259259</v>
      </c>
      <c r="AL66" s="2">
        <v>0.05699074074074074</v>
      </c>
      <c r="AM66" s="2">
        <v>0.02521990740740741</v>
      </c>
      <c r="AN66" s="2">
        <v>0.037627314814814815</v>
      </c>
      <c r="AO66" s="2">
        <v>0.02701388888888889</v>
      </c>
      <c r="AP66" s="2">
        <v>0.06653935185185185</v>
      </c>
      <c r="AQ66" s="2">
        <v>0.016145833333333335</v>
      </c>
      <c r="AR66" s="2">
        <v>0.01806712962962963</v>
      </c>
      <c r="AS66" s="2">
        <v>0.030810185185185187</v>
      </c>
      <c r="AT66" s="2">
        <v>0.028113425925925927</v>
      </c>
      <c r="AU66" s="2">
        <v>0.01087962962962963</v>
      </c>
      <c r="AV66" s="2">
        <v>0.02</v>
      </c>
      <c r="AW66" s="2">
        <v>0.013819444444444445</v>
      </c>
      <c r="AX66" s="2">
        <v>0.06545138888888889</v>
      </c>
      <c r="AY66" s="2">
        <v>0.020162037037037037</v>
      </c>
      <c r="AZ66" s="2">
        <v>0.021319444444444443</v>
      </c>
    </row>
    <row r="67" spans="1:52" ht="14.25">
      <c r="A67" s="151"/>
      <c r="B67" s="149"/>
      <c r="C67" s="149"/>
      <c r="D67" s="149"/>
      <c r="E67" s="149"/>
      <c r="G67" s="1"/>
      <c r="H67" s="150"/>
      <c r="I67" s="1"/>
      <c r="J67" s="5">
        <v>3</v>
      </c>
      <c r="K67" s="5">
        <v>7</v>
      </c>
      <c r="L67" s="5">
        <v>9</v>
      </c>
      <c r="M67" s="5">
        <v>6</v>
      </c>
      <c r="N67" s="5">
        <v>4</v>
      </c>
      <c r="O67" s="5">
        <v>7</v>
      </c>
      <c r="P67" s="5">
        <v>9</v>
      </c>
      <c r="Q67" s="5">
        <v>5</v>
      </c>
      <c r="R67" s="5">
        <v>8</v>
      </c>
      <c r="S67" s="5">
        <v>6</v>
      </c>
      <c r="T67" s="5">
        <v>4</v>
      </c>
      <c r="U67" s="5">
        <v>7</v>
      </c>
      <c r="V67" s="5">
        <v>7</v>
      </c>
      <c r="W67" s="5">
        <v>5</v>
      </c>
      <c r="X67" s="5">
        <v>7</v>
      </c>
      <c r="Y67" s="5">
        <v>9</v>
      </c>
      <c r="Z67" s="5">
        <v>6</v>
      </c>
      <c r="AA67" s="5">
        <v>5</v>
      </c>
      <c r="AB67" s="5">
        <v>2</v>
      </c>
      <c r="AC67" s="5">
        <v>2</v>
      </c>
      <c r="AD67" s="5">
        <v>6</v>
      </c>
      <c r="AE67" s="5">
        <v>7</v>
      </c>
      <c r="AF67" s="5">
        <v>8</v>
      </c>
      <c r="AG67" s="5">
        <v>5</v>
      </c>
      <c r="AH67" s="5">
        <v>6</v>
      </c>
      <c r="AI67" s="5">
        <v>8</v>
      </c>
      <c r="AJ67" s="5">
        <v>8</v>
      </c>
      <c r="AK67" s="5">
        <v>6</v>
      </c>
      <c r="AL67" s="5">
        <v>8</v>
      </c>
      <c r="AM67" s="5">
        <v>6</v>
      </c>
      <c r="AN67" s="5">
        <v>5</v>
      </c>
      <c r="AO67" s="5">
        <v>8</v>
      </c>
      <c r="AP67" s="5">
        <v>4</v>
      </c>
      <c r="AQ67" s="5">
        <v>4</v>
      </c>
      <c r="AR67" s="5">
        <v>5</v>
      </c>
      <c r="AS67" s="5">
        <v>9</v>
      </c>
      <c r="AT67" s="5">
        <v>8</v>
      </c>
      <c r="AU67" s="5">
        <v>4</v>
      </c>
      <c r="AV67" s="5">
        <v>9</v>
      </c>
      <c r="AW67" s="5">
        <v>7</v>
      </c>
      <c r="AX67" s="5">
        <v>5</v>
      </c>
      <c r="AY67" s="5">
        <v>3</v>
      </c>
      <c r="AZ67" s="1"/>
    </row>
    <row r="68" spans="1:52" ht="15">
      <c r="A68" s="151">
        <v>15</v>
      </c>
      <c r="B68" s="149">
        <v>189</v>
      </c>
      <c r="C68" s="149" t="s">
        <v>2069</v>
      </c>
      <c r="D68" s="149" t="s">
        <v>2070</v>
      </c>
      <c r="E68" s="149" t="s">
        <v>2003</v>
      </c>
      <c r="F68" t="s">
        <v>2071</v>
      </c>
      <c r="G68" s="2">
        <v>0.9962847222222222</v>
      </c>
      <c r="H68" s="150">
        <v>256</v>
      </c>
      <c r="I68" s="3" t="s">
        <v>1926</v>
      </c>
      <c r="J68" s="3" t="s">
        <v>1927</v>
      </c>
      <c r="K68" s="3" t="s">
        <v>1969</v>
      </c>
      <c r="L68" s="3" t="s">
        <v>1968</v>
      </c>
      <c r="M68" s="3" t="s">
        <v>1966</v>
      </c>
      <c r="N68" s="3" t="s">
        <v>1965</v>
      </c>
      <c r="O68" s="3" t="s">
        <v>1964</v>
      </c>
      <c r="P68" s="3" t="s">
        <v>1963</v>
      </c>
      <c r="Q68" s="3" t="s">
        <v>1962</v>
      </c>
      <c r="R68" s="3" t="s">
        <v>1967</v>
      </c>
      <c r="S68" s="3" t="s">
        <v>1987</v>
      </c>
      <c r="T68" s="3" t="s">
        <v>1960</v>
      </c>
      <c r="U68" s="3" t="s">
        <v>1961</v>
      </c>
      <c r="V68" s="3" t="s">
        <v>1956</v>
      </c>
      <c r="W68" s="3" t="s">
        <v>1955</v>
      </c>
      <c r="X68" s="3" t="s">
        <v>1954</v>
      </c>
      <c r="Y68" s="3" t="s">
        <v>1951</v>
      </c>
      <c r="Z68" s="3" t="s">
        <v>1952</v>
      </c>
      <c r="AA68" s="3" t="s">
        <v>1953</v>
      </c>
      <c r="AB68" s="3" t="s">
        <v>1949</v>
      </c>
      <c r="AC68" s="3" t="s">
        <v>1948</v>
      </c>
      <c r="AD68" s="3" t="s">
        <v>1945</v>
      </c>
      <c r="AE68" s="3" t="s">
        <v>1944</v>
      </c>
      <c r="AF68" s="3" t="s">
        <v>1946</v>
      </c>
      <c r="AG68" s="3" t="s">
        <v>1947</v>
      </c>
      <c r="AH68" s="3" t="s">
        <v>1943</v>
      </c>
      <c r="AI68" s="3" t="s">
        <v>1942</v>
      </c>
      <c r="AJ68" s="3" t="s">
        <v>1941</v>
      </c>
      <c r="AK68" s="3" t="s">
        <v>1940</v>
      </c>
      <c r="AL68" s="3" t="s">
        <v>1938</v>
      </c>
      <c r="AM68" s="3" t="s">
        <v>1937</v>
      </c>
      <c r="AN68" s="3" t="s">
        <v>1936</v>
      </c>
      <c r="AO68" s="3" t="s">
        <v>1935</v>
      </c>
      <c r="AP68" s="3" t="s">
        <v>1934</v>
      </c>
      <c r="AQ68" s="3" t="s">
        <v>1976</v>
      </c>
      <c r="AR68" s="3" t="s">
        <v>1977</v>
      </c>
      <c r="AS68" s="3" t="s">
        <v>1975</v>
      </c>
      <c r="AT68" s="3" t="s">
        <v>1974</v>
      </c>
      <c r="AU68" s="3" t="s">
        <v>1972</v>
      </c>
      <c r="AV68" s="3" t="s">
        <v>1971</v>
      </c>
      <c r="AW68" s="3" t="s">
        <v>1970</v>
      </c>
      <c r="AX68" s="3" t="s">
        <v>1978</v>
      </c>
      <c r="AY68" s="3" t="s">
        <v>1980</v>
      </c>
      <c r="AZ68" t="s">
        <v>2074</v>
      </c>
    </row>
    <row r="69" spans="1:52" ht="14.25">
      <c r="A69" s="151"/>
      <c r="B69" s="149"/>
      <c r="C69" s="149"/>
      <c r="D69" s="149"/>
      <c r="E69" s="149"/>
      <c r="F69" t="s">
        <v>2072</v>
      </c>
      <c r="G69" s="1">
        <v>256</v>
      </c>
      <c r="H69" s="150"/>
      <c r="I69" s="4">
        <v>39704</v>
      </c>
      <c r="J69" s="2">
        <v>0.5067476851851852</v>
      </c>
      <c r="K69" s="2">
        <v>0.5211574074074073</v>
      </c>
      <c r="L69" s="2">
        <v>0.5293634259259259</v>
      </c>
      <c r="M69" s="2">
        <v>0.5488194444444444</v>
      </c>
      <c r="N69" s="2">
        <v>0.5573263888888889</v>
      </c>
      <c r="O69" s="2">
        <v>0.5767592592592593</v>
      </c>
      <c r="P69" s="2">
        <v>0.5985185185185186</v>
      </c>
      <c r="Q69" s="2">
        <v>0.6068402777777778</v>
      </c>
      <c r="R69" s="2">
        <v>0.6194212962962963</v>
      </c>
      <c r="S69" s="2">
        <v>0.6557291666666667</v>
      </c>
      <c r="T69" s="2">
        <v>0.6766319444444444</v>
      </c>
      <c r="U69" s="2">
        <v>0.7003356481481481</v>
      </c>
      <c r="V69" s="2">
        <v>0.7279629629629629</v>
      </c>
      <c r="W69" s="2">
        <v>0.7396527777777777</v>
      </c>
      <c r="X69" s="2">
        <v>0.7660069444444444</v>
      </c>
      <c r="Y69" s="2">
        <v>0.7955787037037036</v>
      </c>
      <c r="Z69" s="2">
        <v>0.8072569444444445</v>
      </c>
      <c r="AA69" s="2">
        <v>0.821701388888889</v>
      </c>
      <c r="AB69" s="2">
        <v>0.8566550925925926</v>
      </c>
      <c r="AC69" s="2">
        <v>0.868912037037037</v>
      </c>
      <c r="AD69" s="2">
        <v>0.8950925925925927</v>
      </c>
      <c r="AE69" s="2">
        <v>0.9262384259259259</v>
      </c>
      <c r="AF69" s="2">
        <v>0.9439120370370371</v>
      </c>
      <c r="AG69" s="2">
        <v>0.9632407407407407</v>
      </c>
      <c r="AH69" s="2">
        <v>1.1574074074074073E-05</v>
      </c>
      <c r="AI69" s="2">
        <v>0.012847222222222223</v>
      </c>
      <c r="AJ69" s="2">
        <v>0.03935185185185185</v>
      </c>
      <c r="AK69" s="2">
        <v>0.0671875</v>
      </c>
      <c r="AL69" s="2">
        <v>0.09887731481481482</v>
      </c>
      <c r="AM69" s="2">
        <v>0.13412037037037036</v>
      </c>
      <c r="AN69" s="2">
        <v>0.1963425925925926</v>
      </c>
      <c r="AO69" s="2">
        <v>0.2209953703703704</v>
      </c>
      <c r="AP69" s="2">
        <v>0.24314814814814814</v>
      </c>
      <c r="AQ69" s="2">
        <v>0.2854513888888889</v>
      </c>
      <c r="AR69" s="2">
        <v>0.2976273148148148</v>
      </c>
      <c r="AS69" s="2">
        <v>0.32363425925925926</v>
      </c>
      <c r="AT69" s="2">
        <v>0.3617592592592593</v>
      </c>
      <c r="AU69" s="2">
        <v>0.40271990740740743</v>
      </c>
      <c r="AV69" s="2">
        <v>0.42400462962962965</v>
      </c>
      <c r="AW69" s="2">
        <v>0.44890046296296293</v>
      </c>
      <c r="AX69" s="2">
        <v>0.47837962962962965</v>
      </c>
      <c r="AY69" s="2">
        <v>0.4962847222222222</v>
      </c>
      <c r="AZ69" t="s">
        <v>2075</v>
      </c>
    </row>
    <row r="70" spans="1:51" ht="14.25">
      <c r="A70" s="151"/>
      <c r="B70" s="149"/>
      <c r="C70" s="149"/>
      <c r="D70" s="149"/>
      <c r="E70" s="149"/>
      <c r="F70" t="s">
        <v>2073</v>
      </c>
      <c r="G70" s="1">
        <v>0</v>
      </c>
      <c r="H70" s="150"/>
      <c r="I70" s="2">
        <v>0.5</v>
      </c>
      <c r="J70" s="2">
        <v>0.0067476851851851856</v>
      </c>
      <c r="K70" s="2">
        <v>0.014409722222222221</v>
      </c>
      <c r="L70" s="2">
        <v>0.008206018518518519</v>
      </c>
      <c r="M70" s="2">
        <v>0.01945601851851852</v>
      </c>
      <c r="N70" s="2">
        <v>0.008506944444444444</v>
      </c>
      <c r="O70" s="2">
        <v>0.01943287037037037</v>
      </c>
      <c r="P70" s="2">
        <v>0.02175925925925926</v>
      </c>
      <c r="Q70" s="2">
        <v>0.00832175925925926</v>
      </c>
      <c r="R70" s="2">
        <v>0.01258101851851852</v>
      </c>
      <c r="S70" s="2">
        <v>0.03630787037037037</v>
      </c>
      <c r="T70" s="2">
        <v>0.02090277777777778</v>
      </c>
      <c r="U70" s="2">
        <v>0.023703703703703703</v>
      </c>
      <c r="V70" s="2">
        <v>0.027627314814814813</v>
      </c>
      <c r="W70" s="2">
        <v>0.011689814814814814</v>
      </c>
      <c r="X70" s="2">
        <v>0.026354166666666668</v>
      </c>
      <c r="Y70" s="2">
        <v>0.02957175925925926</v>
      </c>
      <c r="Z70" s="2">
        <v>0.01167824074074074</v>
      </c>
      <c r="AA70" s="2">
        <v>0.014444444444444446</v>
      </c>
      <c r="AB70" s="2">
        <v>0.0349537037037037</v>
      </c>
      <c r="AC70" s="2">
        <v>0.012256944444444444</v>
      </c>
      <c r="AD70" s="2">
        <v>0.026180555555555558</v>
      </c>
      <c r="AE70" s="2">
        <v>0.031145833333333334</v>
      </c>
      <c r="AF70" s="2">
        <v>0.01767361111111111</v>
      </c>
      <c r="AG70" s="2">
        <v>0.019328703703703702</v>
      </c>
      <c r="AH70" s="2">
        <v>0.036770833333333336</v>
      </c>
      <c r="AI70" s="2">
        <v>0.01283564814814815</v>
      </c>
      <c r="AJ70" s="2">
        <v>0.026504629629629628</v>
      </c>
      <c r="AK70" s="2">
        <v>0.02783564814814815</v>
      </c>
      <c r="AL70" s="2">
        <v>0.031689814814814816</v>
      </c>
      <c r="AM70" s="2">
        <v>0.035243055555555555</v>
      </c>
      <c r="AN70" s="2">
        <v>0.06222222222222223</v>
      </c>
      <c r="AO70" s="2">
        <v>0.024652777777777777</v>
      </c>
      <c r="AP70" s="2">
        <v>0.022152777777777775</v>
      </c>
      <c r="AQ70" s="2">
        <v>0.04230324074074074</v>
      </c>
      <c r="AR70" s="2">
        <v>0.012175925925925929</v>
      </c>
      <c r="AS70" s="2">
        <v>0.026006944444444447</v>
      </c>
      <c r="AT70" s="2">
        <v>0.038125</v>
      </c>
      <c r="AU70" s="2">
        <v>0.04096064814814815</v>
      </c>
      <c r="AV70" s="2">
        <v>0.021284722222222222</v>
      </c>
      <c r="AW70" s="2">
        <v>0.024895833333333336</v>
      </c>
      <c r="AX70" s="2">
        <v>0.029479166666666667</v>
      </c>
      <c r="AY70" s="2">
        <v>0.017905092592592594</v>
      </c>
    </row>
    <row r="71" spans="1:51" ht="14.25">
      <c r="A71" s="151"/>
      <c r="B71" s="149"/>
      <c r="C71" s="149"/>
      <c r="D71" s="149"/>
      <c r="E71" s="149"/>
      <c r="G71" s="1"/>
      <c r="H71" s="150"/>
      <c r="I71" s="1"/>
      <c r="J71" s="5">
        <v>3</v>
      </c>
      <c r="K71" s="5">
        <v>7</v>
      </c>
      <c r="L71" s="5">
        <v>4</v>
      </c>
      <c r="M71" s="5">
        <v>8</v>
      </c>
      <c r="N71" s="5">
        <v>5</v>
      </c>
      <c r="O71" s="5">
        <v>9</v>
      </c>
      <c r="P71" s="5">
        <v>7</v>
      </c>
      <c r="Q71" s="5">
        <v>4</v>
      </c>
      <c r="R71" s="5">
        <v>6</v>
      </c>
      <c r="S71" s="5">
        <v>7</v>
      </c>
      <c r="T71" s="5">
        <v>9</v>
      </c>
      <c r="U71" s="5">
        <v>6</v>
      </c>
      <c r="V71" s="5">
        <v>5</v>
      </c>
      <c r="W71" s="5">
        <v>6</v>
      </c>
      <c r="X71" s="5">
        <v>8</v>
      </c>
      <c r="Y71" s="5">
        <v>7</v>
      </c>
      <c r="Z71" s="5">
        <v>9</v>
      </c>
      <c r="AA71" s="5">
        <v>7</v>
      </c>
      <c r="AB71" s="5">
        <v>4</v>
      </c>
      <c r="AC71" s="5">
        <v>8</v>
      </c>
      <c r="AD71" s="5">
        <v>4</v>
      </c>
      <c r="AE71" s="5">
        <v>4</v>
      </c>
      <c r="AF71" s="5">
        <v>5</v>
      </c>
      <c r="AG71" s="5">
        <v>9</v>
      </c>
      <c r="AH71" s="5">
        <v>4</v>
      </c>
      <c r="AI71" s="5">
        <v>3</v>
      </c>
      <c r="AJ71" s="5">
        <v>8</v>
      </c>
      <c r="AK71" s="5">
        <v>5</v>
      </c>
      <c r="AL71" s="5">
        <v>6</v>
      </c>
      <c r="AM71" s="5">
        <v>8</v>
      </c>
      <c r="AN71" s="5">
        <v>6</v>
      </c>
      <c r="AO71" s="5">
        <v>8</v>
      </c>
      <c r="AP71" s="5">
        <v>6</v>
      </c>
      <c r="AQ71" s="5">
        <v>7</v>
      </c>
      <c r="AR71" s="5">
        <v>6</v>
      </c>
      <c r="AS71" s="5">
        <v>8</v>
      </c>
      <c r="AT71" s="5">
        <v>5</v>
      </c>
      <c r="AU71" s="5">
        <v>9</v>
      </c>
      <c r="AV71" s="5">
        <v>7</v>
      </c>
      <c r="AW71" s="5">
        <v>7</v>
      </c>
      <c r="AX71" s="5">
        <v>2</v>
      </c>
      <c r="AY71" s="1"/>
    </row>
    <row r="72" spans="1:58" ht="30">
      <c r="A72" s="151">
        <v>16</v>
      </c>
      <c r="B72" s="149">
        <v>257</v>
      </c>
      <c r="C72" s="149" t="s">
        <v>1921</v>
      </c>
      <c r="D72" s="149" t="s">
        <v>2076</v>
      </c>
      <c r="E72" s="149" t="s">
        <v>2003</v>
      </c>
      <c r="F72" t="s">
        <v>2077</v>
      </c>
      <c r="G72" s="2">
        <v>0.9836921296296296</v>
      </c>
      <c r="H72" s="150">
        <v>255</v>
      </c>
      <c r="I72" s="3" t="s">
        <v>1926</v>
      </c>
      <c r="J72" s="3" t="s">
        <v>1999</v>
      </c>
      <c r="K72" s="3" t="s">
        <v>1979</v>
      </c>
      <c r="L72" s="3" t="s">
        <v>1976</v>
      </c>
      <c r="M72" s="3" t="s">
        <v>1977</v>
      </c>
      <c r="N72" s="3" t="s">
        <v>1975</v>
      </c>
      <c r="O72" s="3" t="s">
        <v>1974</v>
      </c>
      <c r="P72" s="3" t="s">
        <v>1973</v>
      </c>
      <c r="Q72" s="3" t="s">
        <v>1972</v>
      </c>
      <c r="R72" s="3" t="s">
        <v>1971</v>
      </c>
      <c r="S72" s="3" t="s">
        <v>1988</v>
      </c>
      <c r="T72" s="3" t="s">
        <v>1970</v>
      </c>
      <c r="U72" s="3" t="s">
        <v>1969</v>
      </c>
      <c r="V72" s="3" t="s">
        <v>1968</v>
      </c>
      <c r="W72" s="3" t="s">
        <v>1967</v>
      </c>
      <c r="X72" s="3" t="s">
        <v>1966</v>
      </c>
      <c r="Y72" s="3" t="s">
        <v>1965</v>
      </c>
      <c r="Z72" s="3" t="s">
        <v>1964</v>
      </c>
      <c r="AA72" s="3" t="s">
        <v>1963</v>
      </c>
      <c r="AB72" s="3" t="s">
        <v>1962</v>
      </c>
      <c r="AC72" s="3" t="s">
        <v>1961</v>
      </c>
      <c r="AD72" s="3" t="s">
        <v>1960</v>
      </c>
      <c r="AE72" s="3" t="s">
        <v>1987</v>
      </c>
      <c r="AF72" s="3" t="s">
        <v>1959</v>
      </c>
      <c r="AG72" s="3" t="s">
        <v>1928</v>
      </c>
      <c r="AH72" s="3" t="s">
        <v>1927</v>
      </c>
      <c r="AI72" s="3" t="s">
        <v>2079</v>
      </c>
      <c r="AJ72" s="3" t="s">
        <v>2080</v>
      </c>
      <c r="AK72" s="3" t="s">
        <v>1992</v>
      </c>
      <c r="AL72" s="3" t="s">
        <v>1933</v>
      </c>
      <c r="AM72" s="3" t="s">
        <v>1932</v>
      </c>
      <c r="AN72" s="3" t="s">
        <v>1929</v>
      </c>
      <c r="AO72" s="3" t="s">
        <v>1930</v>
      </c>
      <c r="AP72" s="3" t="s">
        <v>1931</v>
      </c>
      <c r="AQ72" s="3" t="s">
        <v>1958</v>
      </c>
      <c r="AR72" s="3" t="s">
        <v>1957</v>
      </c>
      <c r="AS72" s="3" t="s">
        <v>1956</v>
      </c>
      <c r="AT72" s="3" t="s">
        <v>1955</v>
      </c>
      <c r="AU72" s="3" t="s">
        <v>1954</v>
      </c>
      <c r="AV72" s="3" t="s">
        <v>1951</v>
      </c>
      <c r="AW72" s="3" t="s">
        <v>1952</v>
      </c>
      <c r="AX72" s="3" t="s">
        <v>1953</v>
      </c>
      <c r="AY72" s="3" t="s">
        <v>1949</v>
      </c>
      <c r="AZ72" s="3" t="s">
        <v>1948</v>
      </c>
      <c r="BA72" s="3" t="s">
        <v>1946</v>
      </c>
      <c r="BB72" s="3" t="s">
        <v>1943</v>
      </c>
      <c r="BC72" s="3" t="s">
        <v>1941</v>
      </c>
      <c r="BD72" s="3" t="s">
        <v>1940</v>
      </c>
      <c r="BE72" s="3" t="s">
        <v>1980</v>
      </c>
      <c r="BF72" t="s">
        <v>2081</v>
      </c>
    </row>
    <row r="73" spans="1:58" ht="14.25">
      <c r="A73" s="151"/>
      <c r="B73" s="149"/>
      <c r="C73" s="149"/>
      <c r="D73" s="149"/>
      <c r="E73" s="149"/>
      <c r="F73" t="s">
        <v>2078</v>
      </c>
      <c r="G73" s="1">
        <v>255</v>
      </c>
      <c r="H73" s="150"/>
      <c r="I73" s="4">
        <v>39704</v>
      </c>
      <c r="J73" s="2">
        <v>0.5105787037037037</v>
      </c>
      <c r="K73" s="2">
        <v>0.5144907407407407</v>
      </c>
      <c r="L73" s="2">
        <v>0.5271180555555556</v>
      </c>
      <c r="M73" s="2">
        <v>0.5345486111111112</v>
      </c>
      <c r="N73" s="2">
        <v>0.5530671296296296</v>
      </c>
      <c r="O73" s="2">
        <v>0.5759722222222222</v>
      </c>
      <c r="P73" s="2">
        <v>0.5930555555555556</v>
      </c>
      <c r="Q73" s="2">
        <v>0.6064699074074075</v>
      </c>
      <c r="R73" s="2">
        <v>0.6207291666666667</v>
      </c>
      <c r="S73" s="2">
        <v>0.6380324074074074</v>
      </c>
      <c r="T73" s="2">
        <v>0.6482523148148148</v>
      </c>
      <c r="U73" s="2">
        <v>0.6697685185185186</v>
      </c>
      <c r="V73" s="2">
        <v>0.6786342592592592</v>
      </c>
      <c r="W73" s="2">
        <v>0.6985416666666667</v>
      </c>
      <c r="X73" s="2">
        <v>0.7079282407407407</v>
      </c>
      <c r="Y73" s="2">
        <v>0.7176273148148148</v>
      </c>
      <c r="Z73" s="2">
        <v>0.7390740740740741</v>
      </c>
      <c r="AA73" s="2">
        <v>0.7594675925925927</v>
      </c>
      <c r="AB73" s="2">
        <v>0.7679166666666667</v>
      </c>
      <c r="AC73" s="2">
        <v>0.7814236111111111</v>
      </c>
      <c r="AD73" s="2">
        <v>0.804236111111111</v>
      </c>
      <c r="AE73" s="2">
        <v>0.8257754629629629</v>
      </c>
      <c r="AF73" s="2">
        <v>0.8457175925925925</v>
      </c>
      <c r="AG73" s="2">
        <v>0.8644444444444445</v>
      </c>
      <c r="AH73" s="2">
        <v>0.8812384259259259</v>
      </c>
      <c r="AI73" s="2">
        <v>0.8909606481481481</v>
      </c>
      <c r="AJ73" s="2">
        <v>0.9008680555555556</v>
      </c>
      <c r="AK73" s="2">
        <v>0.9225810185185185</v>
      </c>
      <c r="AL73" s="2">
        <v>0.9473495370370371</v>
      </c>
      <c r="AM73" s="2">
        <v>0.9716666666666667</v>
      </c>
      <c r="AN73" s="2">
        <v>0.0006018518518518519</v>
      </c>
      <c r="AO73" s="2">
        <v>0.018993055555555558</v>
      </c>
      <c r="AP73" s="2">
        <v>0.035034722222222224</v>
      </c>
      <c r="AQ73" s="2">
        <v>0.07096064814814815</v>
      </c>
      <c r="AR73" s="2">
        <v>0.1015625</v>
      </c>
      <c r="AS73" s="2">
        <v>0.12556712962962963</v>
      </c>
      <c r="AT73" s="2">
        <v>0.1449189814814815</v>
      </c>
      <c r="AU73" s="2">
        <v>0.18185185185185185</v>
      </c>
      <c r="AV73" s="2">
        <v>0.21027777777777779</v>
      </c>
      <c r="AW73" s="2">
        <v>0.22442129629629629</v>
      </c>
      <c r="AX73" s="2">
        <v>0.26034722222222223</v>
      </c>
      <c r="AY73" s="2">
        <v>0.2932638888888889</v>
      </c>
      <c r="AZ73" s="2">
        <v>0.30921296296296297</v>
      </c>
      <c r="BA73" s="2">
        <v>0.34119212962962964</v>
      </c>
      <c r="BB73" s="2">
        <v>0.3638657407407408</v>
      </c>
      <c r="BC73" s="2">
        <v>0.3965625</v>
      </c>
      <c r="BD73" s="2">
        <v>0.4190393518518518</v>
      </c>
      <c r="BE73" s="2">
        <v>0.48369212962962965</v>
      </c>
      <c r="BF73" t="s">
        <v>2082</v>
      </c>
    </row>
    <row r="74" spans="1:58" ht="14.25">
      <c r="A74" s="151"/>
      <c r="B74" s="149"/>
      <c r="C74" s="149"/>
      <c r="D74" s="149"/>
      <c r="E74" s="149"/>
      <c r="G74" s="1">
        <v>0</v>
      </c>
      <c r="H74" s="150"/>
      <c r="I74" s="2">
        <v>0.5</v>
      </c>
      <c r="J74" s="2">
        <v>0.010578703703703703</v>
      </c>
      <c r="K74" s="2">
        <v>0.003912037037037037</v>
      </c>
      <c r="L74" s="2">
        <v>0.012627314814814815</v>
      </c>
      <c r="M74" s="2">
        <v>0.007430555555555555</v>
      </c>
      <c r="N74" s="2">
        <v>0.01851851851851852</v>
      </c>
      <c r="O74" s="2">
        <v>0.02290509259259259</v>
      </c>
      <c r="P74" s="2">
        <v>0.017083333333333336</v>
      </c>
      <c r="Q74" s="2">
        <v>0.013414351851851851</v>
      </c>
      <c r="R74" s="2">
        <v>0.014259259259259261</v>
      </c>
      <c r="S74" s="2">
        <v>0.01730324074074074</v>
      </c>
      <c r="T74" s="2">
        <v>0.010219907407407408</v>
      </c>
      <c r="U74" s="2">
        <v>0.021516203703703704</v>
      </c>
      <c r="V74" s="2">
        <v>0.008865740740740742</v>
      </c>
      <c r="W74" s="2">
        <v>0.01990740740740741</v>
      </c>
      <c r="X74" s="2">
        <v>0.009386574074074075</v>
      </c>
      <c r="Y74" s="2">
        <v>0.009699074074074074</v>
      </c>
      <c r="Z74" s="2">
        <v>0.02144675925925926</v>
      </c>
      <c r="AA74" s="2">
        <v>0.02039351851851852</v>
      </c>
      <c r="AB74" s="2">
        <v>0.008449074074074074</v>
      </c>
      <c r="AC74" s="2">
        <v>0.013506944444444445</v>
      </c>
      <c r="AD74" s="2">
        <v>0.0228125</v>
      </c>
      <c r="AE74" s="2">
        <v>0.02153935185185185</v>
      </c>
      <c r="AF74" s="2">
        <v>0.01994212962962963</v>
      </c>
      <c r="AG74" s="2">
        <v>0.018726851851851852</v>
      </c>
      <c r="AH74" s="2">
        <v>0.016793981481481483</v>
      </c>
      <c r="AI74" s="2">
        <v>0.009722222222222222</v>
      </c>
      <c r="AJ74" s="2">
        <v>0.009907407407407408</v>
      </c>
      <c r="AK74" s="2">
        <v>0.02171296296296296</v>
      </c>
      <c r="AL74" s="2">
        <v>0.02476851851851852</v>
      </c>
      <c r="AM74" s="2">
        <v>0.02431712962962963</v>
      </c>
      <c r="AN74" s="2">
        <v>0.028935185185185185</v>
      </c>
      <c r="AO74" s="2">
        <v>0.018391203703703705</v>
      </c>
      <c r="AP74" s="2">
        <v>0.016041666666666666</v>
      </c>
      <c r="AQ74" s="2">
        <v>0.035925925925925924</v>
      </c>
      <c r="AR74" s="2">
        <v>0.030601851851851852</v>
      </c>
      <c r="AS74" s="2">
        <v>0.02400462962962963</v>
      </c>
      <c r="AT74" s="2">
        <v>0.019351851851851853</v>
      </c>
      <c r="AU74" s="2">
        <v>0.036932870370370366</v>
      </c>
      <c r="AV74" s="2">
        <v>0.028425925925925924</v>
      </c>
      <c r="AW74" s="2">
        <v>0.014143518518518519</v>
      </c>
      <c r="AX74" s="2">
        <v>0.035925925925925924</v>
      </c>
      <c r="AY74" s="2">
        <v>0.032916666666666664</v>
      </c>
      <c r="AZ74" s="2">
        <v>0.015949074074074074</v>
      </c>
      <c r="BA74" s="2">
        <v>0.03197916666666666</v>
      </c>
      <c r="BB74" s="2">
        <v>0.022673611111111113</v>
      </c>
      <c r="BC74" s="2">
        <v>0.03269675925925926</v>
      </c>
      <c r="BD74" s="2">
        <v>0.022476851851851855</v>
      </c>
      <c r="BE74" s="2">
        <v>0.06465277777777778</v>
      </c>
      <c r="BF74" t="s">
        <v>2083</v>
      </c>
    </row>
    <row r="75" spans="1:57" ht="14.25">
      <c r="A75" s="151"/>
      <c r="B75" s="149"/>
      <c r="C75" s="149"/>
      <c r="D75" s="149"/>
      <c r="E75" s="149"/>
      <c r="G75" s="1"/>
      <c r="H75" s="150"/>
      <c r="I75" s="1"/>
      <c r="J75" s="5">
        <v>2</v>
      </c>
      <c r="K75" s="5">
        <v>2</v>
      </c>
      <c r="L75" s="5">
        <v>7</v>
      </c>
      <c r="M75" s="5">
        <v>6</v>
      </c>
      <c r="N75" s="5">
        <v>8</v>
      </c>
      <c r="O75" s="5">
        <v>5</v>
      </c>
      <c r="P75" s="5">
        <v>6</v>
      </c>
      <c r="Q75" s="5">
        <v>9</v>
      </c>
      <c r="R75" s="5">
        <v>7</v>
      </c>
      <c r="S75" s="5">
        <v>5</v>
      </c>
      <c r="T75" s="5">
        <v>7</v>
      </c>
      <c r="U75" s="5">
        <v>7</v>
      </c>
      <c r="V75" s="5">
        <v>4</v>
      </c>
      <c r="W75" s="5">
        <v>6</v>
      </c>
      <c r="X75" s="5">
        <v>8</v>
      </c>
      <c r="Y75" s="5">
        <v>5</v>
      </c>
      <c r="Z75" s="5">
        <v>9</v>
      </c>
      <c r="AA75" s="5">
        <v>7</v>
      </c>
      <c r="AB75" s="5">
        <v>4</v>
      </c>
      <c r="AC75" s="5">
        <v>6</v>
      </c>
      <c r="AD75" s="5">
        <v>9</v>
      </c>
      <c r="AE75" s="5">
        <v>7</v>
      </c>
      <c r="AF75" s="5">
        <v>5</v>
      </c>
      <c r="AG75" s="5">
        <v>3</v>
      </c>
      <c r="AH75" s="5">
        <v>3</v>
      </c>
      <c r="AI75" s="1"/>
      <c r="AJ75" s="1"/>
      <c r="AK75" s="5">
        <v>2</v>
      </c>
      <c r="AL75" s="5">
        <v>3</v>
      </c>
      <c r="AM75" s="5">
        <v>4</v>
      </c>
      <c r="AN75" s="5">
        <v>3</v>
      </c>
      <c r="AO75" s="5">
        <v>4</v>
      </c>
      <c r="AP75" s="5">
        <v>7</v>
      </c>
      <c r="AQ75" s="5">
        <v>4</v>
      </c>
      <c r="AR75" s="5">
        <v>5</v>
      </c>
      <c r="AS75" s="5">
        <v>5</v>
      </c>
      <c r="AT75" s="5">
        <v>6</v>
      </c>
      <c r="AU75" s="5">
        <v>8</v>
      </c>
      <c r="AV75" s="5">
        <v>7</v>
      </c>
      <c r="AW75" s="5">
        <v>9</v>
      </c>
      <c r="AX75" s="5">
        <v>7</v>
      </c>
      <c r="AY75" s="5">
        <v>4</v>
      </c>
      <c r="AZ75" s="5">
        <v>8</v>
      </c>
      <c r="BA75" s="5">
        <v>5</v>
      </c>
      <c r="BB75" s="5">
        <v>4</v>
      </c>
      <c r="BC75" s="5">
        <v>8</v>
      </c>
      <c r="BD75" s="5">
        <v>5</v>
      </c>
      <c r="BE75" s="1"/>
    </row>
    <row r="76" spans="1:56" ht="15">
      <c r="A76" s="151">
        <v>17</v>
      </c>
      <c r="B76" s="149">
        <v>105</v>
      </c>
      <c r="C76" s="149" t="s">
        <v>1921</v>
      </c>
      <c r="D76" s="149" t="s">
        <v>2084</v>
      </c>
      <c r="E76" s="149" t="s">
        <v>2003</v>
      </c>
      <c r="F76" t="s">
        <v>2085</v>
      </c>
      <c r="G76" s="2">
        <v>0.9680439814814815</v>
      </c>
      <c r="H76" s="150">
        <v>253</v>
      </c>
      <c r="I76" s="3" t="s">
        <v>1926</v>
      </c>
      <c r="J76" s="3" t="s">
        <v>1927</v>
      </c>
      <c r="K76" s="3" t="s">
        <v>1969</v>
      </c>
      <c r="L76" s="3" t="s">
        <v>1968</v>
      </c>
      <c r="M76" s="3" t="s">
        <v>1967</v>
      </c>
      <c r="N76" s="3" t="s">
        <v>1966</v>
      </c>
      <c r="O76" s="3" t="s">
        <v>1965</v>
      </c>
      <c r="P76" s="3" t="s">
        <v>1964</v>
      </c>
      <c r="Q76" s="3" t="s">
        <v>1963</v>
      </c>
      <c r="R76" s="3" t="s">
        <v>1962</v>
      </c>
      <c r="S76" s="3" t="s">
        <v>1961</v>
      </c>
      <c r="T76" s="3" t="s">
        <v>1960</v>
      </c>
      <c r="U76" s="3" t="s">
        <v>1987</v>
      </c>
      <c r="V76" s="3" t="s">
        <v>1959</v>
      </c>
      <c r="W76" s="3" t="s">
        <v>1957</v>
      </c>
      <c r="X76" s="3" t="s">
        <v>1956</v>
      </c>
      <c r="Y76" s="3" t="s">
        <v>1955</v>
      </c>
      <c r="Z76" s="3" t="s">
        <v>1954</v>
      </c>
      <c r="AA76" s="3" t="s">
        <v>1953</v>
      </c>
      <c r="AB76" s="3" t="s">
        <v>1952</v>
      </c>
      <c r="AC76" s="3" t="s">
        <v>1951</v>
      </c>
      <c r="AD76" s="3" t="s">
        <v>1950</v>
      </c>
      <c r="AE76" s="3" t="s">
        <v>1948</v>
      </c>
      <c r="AF76" s="3" t="s">
        <v>1949</v>
      </c>
      <c r="AG76" s="3" t="s">
        <v>1945</v>
      </c>
      <c r="AH76" s="3" t="s">
        <v>1944</v>
      </c>
      <c r="AI76" s="3" t="s">
        <v>1946</v>
      </c>
      <c r="AJ76" s="3" t="s">
        <v>1947</v>
      </c>
      <c r="AK76" s="3" t="s">
        <v>1943</v>
      </c>
      <c r="AL76" s="3" t="s">
        <v>1942</v>
      </c>
      <c r="AM76" s="3" t="s">
        <v>1941</v>
      </c>
      <c r="AN76" s="3" t="s">
        <v>1940</v>
      </c>
      <c r="AO76" s="3" t="s">
        <v>1938</v>
      </c>
      <c r="AP76" s="3" t="s">
        <v>1939</v>
      </c>
      <c r="AQ76" s="3" t="s">
        <v>1936</v>
      </c>
      <c r="AR76" s="3" t="s">
        <v>1935</v>
      </c>
      <c r="AS76" s="3" t="s">
        <v>1934</v>
      </c>
      <c r="AT76" s="3" t="s">
        <v>1990</v>
      </c>
      <c r="AU76" s="3" t="s">
        <v>1975</v>
      </c>
      <c r="AV76" s="3" t="s">
        <v>1976</v>
      </c>
      <c r="AW76" s="3" t="s">
        <v>1977</v>
      </c>
      <c r="AX76" s="3" t="s">
        <v>1978</v>
      </c>
      <c r="AY76" s="3" t="s">
        <v>1979</v>
      </c>
      <c r="AZ76" s="3" t="s">
        <v>1999</v>
      </c>
      <c r="BA76" s="3" t="s">
        <v>1993</v>
      </c>
      <c r="BB76" s="3" t="s">
        <v>1992</v>
      </c>
      <c r="BC76" s="3" t="s">
        <v>1980</v>
      </c>
      <c r="BD76" t="s">
        <v>2088</v>
      </c>
    </row>
    <row r="77" spans="1:56" ht="14.25">
      <c r="A77" s="151"/>
      <c r="B77" s="149"/>
      <c r="C77" s="149"/>
      <c r="D77" s="149"/>
      <c r="E77" s="149"/>
      <c r="F77" t="s">
        <v>2086</v>
      </c>
      <c r="G77" s="1">
        <v>253</v>
      </c>
      <c r="H77" s="150"/>
      <c r="I77" s="4">
        <v>39704</v>
      </c>
      <c r="J77" s="2">
        <v>0.5072222222222222</v>
      </c>
      <c r="K77" s="2">
        <v>0.5188541666666667</v>
      </c>
      <c r="L77" s="2">
        <v>0.5260648148148148</v>
      </c>
      <c r="M77" s="2">
        <v>0.539525462962963</v>
      </c>
      <c r="N77" s="2">
        <v>0.5488078703703704</v>
      </c>
      <c r="O77" s="2">
        <v>0.556238425925926</v>
      </c>
      <c r="P77" s="2">
        <v>0.5745833333333333</v>
      </c>
      <c r="Q77" s="2">
        <v>0.6087152777777778</v>
      </c>
      <c r="R77" s="2">
        <v>0.6166435185185185</v>
      </c>
      <c r="S77" s="2">
        <v>0.6294444444444445</v>
      </c>
      <c r="T77" s="2">
        <v>0.6511111111111111</v>
      </c>
      <c r="U77" s="2">
        <v>0.673761574074074</v>
      </c>
      <c r="V77" s="2">
        <v>0.6921527777777778</v>
      </c>
      <c r="W77" s="2">
        <v>0.7251273148148148</v>
      </c>
      <c r="X77" s="2">
        <v>0.7404513888888888</v>
      </c>
      <c r="Y77" s="2">
        <v>0.7525694444444445</v>
      </c>
      <c r="Z77" s="2">
        <v>0.7772916666666667</v>
      </c>
      <c r="AA77" s="2">
        <v>0.8043287037037037</v>
      </c>
      <c r="AB77" s="2">
        <v>0.8377893518518519</v>
      </c>
      <c r="AC77" s="2">
        <v>0.8466898148148148</v>
      </c>
      <c r="AD77" s="2">
        <v>0.8743171296296296</v>
      </c>
      <c r="AE77" s="2">
        <v>0.9068055555555555</v>
      </c>
      <c r="AF77" s="2">
        <v>0.9189583333333333</v>
      </c>
      <c r="AG77" s="2">
        <v>0.9402777777777778</v>
      </c>
      <c r="AH77" s="2">
        <v>0.967800925925926</v>
      </c>
      <c r="AI77" s="2">
        <v>0.9843981481481481</v>
      </c>
      <c r="AJ77" s="2">
        <v>0.008854166666666666</v>
      </c>
      <c r="AK77" s="2">
        <v>0.041122685185185186</v>
      </c>
      <c r="AL77" s="2">
        <v>0.0556712962962963</v>
      </c>
      <c r="AM77" s="2">
        <v>0.07912037037037037</v>
      </c>
      <c r="AN77" s="2">
        <v>0.10765046296296295</v>
      </c>
      <c r="AO77" s="2">
        <v>0.13730324074074074</v>
      </c>
      <c r="AP77" s="2">
        <v>0.16311342592592593</v>
      </c>
      <c r="AQ77" s="2">
        <v>0.21097222222222223</v>
      </c>
      <c r="AR77" s="2">
        <v>0.2362962962962963</v>
      </c>
      <c r="AS77" s="2">
        <v>0.26002314814814814</v>
      </c>
      <c r="AT77" s="2">
        <v>0.29799768518518516</v>
      </c>
      <c r="AU77" s="2">
        <v>0.35376157407407405</v>
      </c>
      <c r="AV77" s="2">
        <v>0.38035879629629626</v>
      </c>
      <c r="AW77" s="2">
        <v>0.39030092592592597</v>
      </c>
      <c r="AX77" s="2">
        <v>0.40359953703703705</v>
      </c>
      <c r="AY77" s="2">
        <v>0.418125</v>
      </c>
      <c r="AZ77" s="2">
        <v>0.42538194444444444</v>
      </c>
      <c r="BA77" s="2">
        <v>0.4391550925925926</v>
      </c>
      <c r="BB77" s="2">
        <v>0.45546296296296296</v>
      </c>
      <c r="BC77" s="2">
        <v>0.46804398148148146</v>
      </c>
      <c r="BD77" t="s">
        <v>2089</v>
      </c>
    </row>
    <row r="78" spans="1:55" ht="14.25">
      <c r="A78" s="151"/>
      <c r="B78" s="149"/>
      <c r="C78" s="149"/>
      <c r="D78" s="149"/>
      <c r="E78" s="149"/>
      <c r="F78" t="s">
        <v>2087</v>
      </c>
      <c r="G78" s="1">
        <v>0</v>
      </c>
      <c r="H78" s="150"/>
      <c r="I78" s="2">
        <v>0.5</v>
      </c>
      <c r="J78" s="2">
        <v>0.007222222222222223</v>
      </c>
      <c r="K78" s="2">
        <v>0.011631944444444445</v>
      </c>
      <c r="L78" s="2">
        <v>0.0072106481481481475</v>
      </c>
      <c r="M78" s="2">
        <v>0.013460648148148147</v>
      </c>
      <c r="N78" s="2">
        <v>0.009282407407407408</v>
      </c>
      <c r="O78" s="2">
        <v>0.007430555555555555</v>
      </c>
      <c r="P78" s="2">
        <v>0.01834490740740741</v>
      </c>
      <c r="Q78" s="2">
        <v>0.034131944444444444</v>
      </c>
      <c r="R78" s="2">
        <v>0.007928240740740741</v>
      </c>
      <c r="S78" s="2">
        <v>0.012800925925925926</v>
      </c>
      <c r="T78" s="2">
        <v>0.021666666666666667</v>
      </c>
      <c r="U78" s="2">
        <v>0.022650462962962966</v>
      </c>
      <c r="V78" s="2">
        <v>0.018391203703703705</v>
      </c>
      <c r="W78" s="2">
        <v>0.03297453703703704</v>
      </c>
      <c r="X78" s="2">
        <v>0.015324074074074073</v>
      </c>
      <c r="Y78" s="2">
        <v>0.012118055555555556</v>
      </c>
      <c r="Z78" s="2">
        <v>0.024722222222222225</v>
      </c>
      <c r="AA78" s="2">
        <v>0.027037037037037037</v>
      </c>
      <c r="AB78" s="2">
        <v>0.03346064814814815</v>
      </c>
      <c r="AC78" s="2">
        <v>0.008900462962962962</v>
      </c>
      <c r="AD78" s="2">
        <v>0.027627314814814813</v>
      </c>
      <c r="AE78" s="2">
        <v>0.03248842592592593</v>
      </c>
      <c r="AF78" s="2">
        <v>0.012152777777777778</v>
      </c>
      <c r="AG78" s="2">
        <v>0.021319444444444443</v>
      </c>
      <c r="AH78" s="2">
        <v>0.027523148148148147</v>
      </c>
      <c r="AI78" s="2">
        <v>0.01659722222222222</v>
      </c>
      <c r="AJ78" s="2">
        <v>0.02445601851851852</v>
      </c>
      <c r="AK78" s="2">
        <v>0.03226851851851852</v>
      </c>
      <c r="AL78" s="2">
        <v>0.014548611111111111</v>
      </c>
      <c r="AM78" s="2">
        <v>0.02344907407407407</v>
      </c>
      <c r="AN78" s="2">
        <v>0.028530092592592593</v>
      </c>
      <c r="AO78" s="2">
        <v>0.029652777777777778</v>
      </c>
      <c r="AP78" s="2">
        <v>0.025810185185185183</v>
      </c>
      <c r="AQ78" s="2">
        <v>0.047858796296296295</v>
      </c>
      <c r="AR78" s="2">
        <v>0.02532407407407408</v>
      </c>
      <c r="AS78" s="2">
        <v>0.02372685185185185</v>
      </c>
      <c r="AT78" s="2">
        <v>0.037974537037037036</v>
      </c>
      <c r="AU78" s="2">
        <v>0.05576388888888889</v>
      </c>
      <c r="AV78" s="2">
        <v>0.02659722222222222</v>
      </c>
      <c r="AW78" s="2">
        <v>0.009942129629629629</v>
      </c>
      <c r="AX78" s="2">
        <v>0.01329861111111111</v>
      </c>
      <c r="AY78" s="2">
        <v>0.014525462962962964</v>
      </c>
      <c r="AZ78" s="2">
        <v>0.007256944444444444</v>
      </c>
      <c r="BA78" s="2">
        <v>0.013773148148148147</v>
      </c>
      <c r="BB78" s="2">
        <v>0.016307870370370372</v>
      </c>
      <c r="BC78" s="2">
        <v>0.01258101851851852</v>
      </c>
    </row>
    <row r="79" spans="1:55" ht="14.25">
      <c r="A79" s="151"/>
      <c r="B79" s="149"/>
      <c r="C79" s="149"/>
      <c r="D79" s="149"/>
      <c r="E79" s="149"/>
      <c r="G79" s="1"/>
      <c r="H79" s="150"/>
      <c r="I79" s="1"/>
      <c r="J79" s="5">
        <v>3</v>
      </c>
      <c r="K79" s="5">
        <v>7</v>
      </c>
      <c r="L79" s="5">
        <v>4</v>
      </c>
      <c r="M79" s="5">
        <v>6</v>
      </c>
      <c r="N79" s="5">
        <v>8</v>
      </c>
      <c r="O79" s="5">
        <v>5</v>
      </c>
      <c r="P79" s="5">
        <v>9</v>
      </c>
      <c r="Q79" s="5">
        <v>7</v>
      </c>
      <c r="R79" s="5">
        <v>4</v>
      </c>
      <c r="S79" s="5">
        <v>6</v>
      </c>
      <c r="T79" s="5">
        <v>9</v>
      </c>
      <c r="U79" s="5">
        <v>7</v>
      </c>
      <c r="V79" s="5">
        <v>5</v>
      </c>
      <c r="W79" s="5">
        <v>5</v>
      </c>
      <c r="X79" s="5">
        <v>5</v>
      </c>
      <c r="Y79" s="5">
        <v>6</v>
      </c>
      <c r="Z79" s="5">
        <v>8</v>
      </c>
      <c r="AA79" s="5">
        <v>7</v>
      </c>
      <c r="AB79" s="5">
        <v>9</v>
      </c>
      <c r="AC79" s="5">
        <v>7</v>
      </c>
      <c r="AD79" s="5">
        <v>6</v>
      </c>
      <c r="AE79" s="5">
        <v>8</v>
      </c>
      <c r="AF79" s="5">
        <v>4</v>
      </c>
      <c r="AG79" s="5">
        <v>4</v>
      </c>
      <c r="AH79" s="5">
        <v>4</v>
      </c>
      <c r="AI79" s="5">
        <v>5</v>
      </c>
      <c r="AJ79" s="5">
        <v>9</v>
      </c>
      <c r="AK79" s="5">
        <v>4</v>
      </c>
      <c r="AL79" s="5">
        <v>3</v>
      </c>
      <c r="AM79" s="5">
        <v>8</v>
      </c>
      <c r="AN79" s="5">
        <v>5</v>
      </c>
      <c r="AO79" s="5">
        <v>6</v>
      </c>
      <c r="AP79" s="5">
        <v>3</v>
      </c>
      <c r="AQ79" s="5">
        <v>6</v>
      </c>
      <c r="AR79" s="5">
        <v>8</v>
      </c>
      <c r="AS79" s="5">
        <v>6</v>
      </c>
      <c r="AT79" s="5">
        <v>5</v>
      </c>
      <c r="AU79" s="5">
        <v>8</v>
      </c>
      <c r="AV79" s="5">
        <v>7</v>
      </c>
      <c r="AW79" s="5">
        <v>6</v>
      </c>
      <c r="AX79" s="5">
        <v>2</v>
      </c>
      <c r="AY79" s="5">
        <v>2</v>
      </c>
      <c r="AZ79" s="5">
        <v>2</v>
      </c>
      <c r="BA79" s="5">
        <v>3</v>
      </c>
      <c r="BB79" s="5">
        <v>2</v>
      </c>
      <c r="BC79" s="1"/>
    </row>
    <row r="80" spans="1:57" ht="15">
      <c r="A80" s="151">
        <v>18</v>
      </c>
      <c r="B80" s="149">
        <v>343</v>
      </c>
      <c r="C80" s="149" t="s">
        <v>2021</v>
      </c>
      <c r="D80" s="149" t="s">
        <v>2090</v>
      </c>
      <c r="E80" s="149" t="s">
        <v>2003</v>
      </c>
      <c r="F80" t="s">
        <v>2091</v>
      </c>
      <c r="G80" s="2">
        <v>0.9988657407407407</v>
      </c>
      <c r="H80" s="150">
        <v>253</v>
      </c>
      <c r="I80" s="3" t="s">
        <v>1926</v>
      </c>
      <c r="J80" s="3" t="s">
        <v>1927</v>
      </c>
      <c r="K80" s="3" t="s">
        <v>1979</v>
      </c>
      <c r="L80" s="3" t="s">
        <v>1978</v>
      </c>
      <c r="M80" s="3" t="s">
        <v>1989</v>
      </c>
      <c r="N80" s="3" t="s">
        <v>1974</v>
      </c>
      <c r="O80" s="3" t="s">
        <v>1973</v>
      </c>
      <c r="P80" s="3" t="s">
        <v>1972</v>
      </c>
      <c r="Q80" s="3" t="s">
        <v>1971</v>
      </c>
      <c r="R80" s="3" t="s">
        <v>1988</v>
      </c>
      <c r="S80" s="3" t="s">
        <v>1970</v>
      </c>
      <c r="T80" s="3" t="s">
        <v>1969</v>
      </c>
      <c r="U80" s="3" t="s">
        <v>1968</v>
      </c>
      <c r="V80" s="3" t="s">
        <v>1967</v>
      </c>
      <c r="W80" s="3" t="s">
        <v>1966</v>
      </c>
      <c r="X80" s="3" t="s">
        <v>1965</v>
      </c>
      <c r="Y80" s="3" t="s">
        <v>1964</v>
      </c>
      <c r="Z80" s="3" t="s">
        <v>1963</v>
      </c>
      <c r="AA80" s="3" t="s">
        <v>1962</v>
      </c>
      <c r="AB80" s="3" t="s">
        <v>1961</v>
      </c>
      <c r="AC80" s="3" t="s">
        <v>1960</v>
      </c>
      <c r="AD80" s="3" t="s">
        <v>1987</v>
      </c>
      <c r="AE80" s="3" t="s">
        <v>1959</v>
      </c>
      <c r="AF80" s="3" t="s">
        <v>1928</v>
      </c>
      <c r="AG80" s="3" t="s">
        <v>1929</v>
      </c>
      <c r="AH80" s="3" t="s">
        <v>1930</v>
      </c>
      <c r="AI80" s="3" t="s">
        <v>1932</v>
      </c>
      <c r="AJ80" s="3" t="s">
        <v>1931</v>
      </c>
      <c r="AK80" s="3" t="s">
        <v>1958</v>
      </c>
      <c r="AL80" s="3" t="s">
        <v>1957</v>
      </c>
      <c r="AM80" s="3" t="s">
        <v>1956</v>
      </c>
      <c r="AN80" s="3" t="s">
        <v>1955</v>
      </c>
      <c r="AO80" s="3" t="s">
        <v>1954</v>
      </c>
      <c r="AP80" s="3" t="s">
        <v>1953</v>
      </c>
      <c r="AQ80" s="3" t="s">
        <v>1952</v>
      </c>
      <c r="AR80" s="3" t="s">
        <v>1951</v>
      </c>
      <c r="AS80" s="3" t="s">
        <v>1950</v>
      </c>
      <c r="AT80" s="3" t="s">
        <v>1948</v>
      </c>
      <c r="AU80" s="3" t="s">
        <v>1949</v>
      </c>
      <c r="AV80" s="3" t="s">
        <v>1945</v>
      </c>
      <c r="AW80" s="3" t="s">
        <v>1944</v>
      </c>
      <c r="AX80" s="3" t="s">
        <v>1946</v>
      </c>
      <c r="AY80" s="3" t="s">
        <v>1947</v>
      </c>
      <c r="AZ80" s="3" t="s">
        <v>1942</v>
      </c>
      <c r="BA80" s="3" t="s">
        <v>1941</v>
      </c>
      <c r="BB80" s="3" t="s">
        <v>1992</v>
      </c>
      <c r="BC80" s="3" t="s">
        <v>1993</v>
      </c>
      <c r="BD80" s="3" t="s">
        <v>1980</v>
      </c>
      <c r="BE80" t="s">
        <v>2094</v>
      </c>
    </row>
    <row r="81" spans="1:57" ht="14.25">
      <c r="A81" s="151"/>
      <c r="B81" s="149"/>
      <c r="C81" s="149"/>
      <c r="D81" s="149"/>
      <c r="E81" s="149"/>
      <c r="F81" t="s">
        <v>2092</v>
      </c>
      <c r="G81" s="1">
        <v>253</v>
      </c>
      <c r="H81" s="150"/>
      <c r="I81" s="4">
        <v>39704</v>
      </c>
      <c r="J81" s="2">
        <v>0.5064236111111111</v>
      </c>
      <c r="K81" s="2">
        <v>0.518125</v>
      </c>
      <c r="L81" s="2">
        <v>0.5281712962962963</v>
      </c>
      <c r="M81" s="2">
        <v>0.5372222222222222</v>
      </c>
      <c r="N81" s="2">
        <v>0.5493055555555556</v>
      </c>
      <c r="O81" s="2">
        <v>0.571412037037037</v>
      </c>
      <c r="P81" s="2">
        <v>0.5890162037037037</v>
      </c>
      <c r="Q81" s="2">
        <v>0.6092013888888889</v>
      </c>
      <c r="R81" s="2">
        <v>0.6292592592592593</v>
      </c>
      <c r="S81" s="2">
        <v>0.6398726851851851</v>
      </c>
      <c r="T81" s="2">
        <v>0.6620138888888889</v>
      </c>
      <c r="U81" s="2">
        <v>0.6721412037037037</v>
      </c>
      <c r="V81" s="2">
        <v>0.6906481481481482</v>
      </c>
      <c r="W81" s="2">
        <v>0.7042824074074074</v>
      </c>
      <c r="X81" s="2">
        <v>0.713425925925926</v>
      </c>
      <c r="Y81" s="2">
        <v>0.7336574074074074</v>
      </c>
      <c r="Z81" s="2">
        <v>0.7608912037037037</v>
      </c>
      <c r="AA81" s="2">
        <v>0.7746643518518518</v>
      </c>
      <c r="AB81" s="2">
        <v>0.7887152777777778</v>
      </c>
      <c r="AC81" s="2">
        <v>0.8164351851851852</v>
      </c>
      <c r="AD81" s="2">
        <v>0.8423842592592593</v>
      </c>
      <c r="AE81" s="2">
        <v>0.8677083333333333</v>
      </c>
      <c r="AF81" s="2">
        <v>0.8879166666666666</v>
      </c>
      <c r="AG81" s="2">
        <v>0.9161574074074075</v>
      </c>
      <c r="AH81" s="2">
        <v>0.942326388888889</v>
      </c>
      <c r="AI81" s="2">
        <v>0.9651041666666668</v>
      </c>
      <c r="AJ81" s="2">
        <v>0.994375</v>
      </c>
      <c r="AK81" s="2">
        <v>0.03280092592592593</v>
      </c>
      <c r="AL81" s="2">
        <v>0.06351851851851852</v>
      </c>
      <c r="AM81" s="2">
        <v>0.08381944444444445</v>
      </c>
      <c r="AN81" s="2">
        <v>0.10334490740740741</v>
      </c>
      <c r="AO81" s="2">
        <v>0.1311111111111111</v>
      </c>
      <c r="AP81" s="2">
        <v>0.16891203703703705</v>
      </c>
      <c r="AQ81" s="2">
        <v>0.1929976851851852</v>
      </c>
      <c r="AR81" s="2">
        <v>0.20576388888888889</v>
      </c>
      <c r="AS81" s="2">
        <v>0.24143518518518517</v>
      </c>
      <c r="AT81" s="2">
        <v>0.277025462962963</v>
      </c>
      <c r="AU81" s="2">
        <v>0.2917013888888889</v>
      </c>
      <c r="AV81" s="2">
        <v>0.31083333333333335</v>
      </c>
      <c r="AW81" s="2">
        <v>0.3368055555555556</v>
      </c>
      <c r="AX81" s="2">
        <v>0.3494675925925926</v>
      </c>
      <c r="AY81" s="2">
        <v>0.36650462962962965</v>
      </c>
      <c r="AZ81" s="2">
        <v>0.3926273148148148</v>
      </c>
      <c r="BA81" s="2">
        <v>0.4128935185185185</v>
      </c>
      <c r="BB81" s="2">
        <v>0.47613425925925923</v>
      </c>
      <c r="BC81" s="2">
        <v>0.4921412037037037</v>
      </c>
      <c r="BD81" s="2">
        <v>0.4988657407407407</v>
      </c>
      <c r="BE81" t="s">
        <v>2095</v>
      </c>
    </row>
    <row r="82" spans="1:56" ht="14.25">
      <c r="A82" s="151"/>
      <c r="B82" s="149"/>
      <c r="C82" s="149"/>
      <c r="D82" s="149"/>
      <c r="E82" s="149"/>
      <c r="F82" t="s">
        <v>2093</v>
      </c>
      <c r="G82" s="1">
        <v>0</v>
      </c>
      <c r="H82" s="150"/>
      <c r="I82" s="2">
        <v>0.5</v>
      </c>
      <c r="J82" s="2">
        <v>0.006423611111111112</v>
      </c>
      <c r="K82" s="2">
        <v>0.011701388888888891</v>
      </c>
      <c r="L82" s="2">
        <v>0.010046296296296296</v>
      </c>
      <c r="M82" s="2">
        <v>0.009050925925925926</v>
      </c>
      <c r="N82" s="2">
        <v>0.012083333333333333</v>
      </c>
      <c r="O82" s="2">
        <v>0.02210648148148148</v>
      </c>
      <c r="P82" s="2">
        <v>0.017604166666666667</v>
      </c>
      <c r="Q82" s="2">
        <v>0.020185185185185184</v>
      </c>
      <c r="R82" s="2">
        <v>0.02005787037037037</v>
      </c>
      <c r="S82" s="2">
        <v>0.010613425925925927</v>
      </c>
      <c r="T82" s="2">
        <v>0.022141203703703705</v>
      </c>
      <c r="U82" s="2">
        <v>0.010127314814814815</v>
      </c>
      <c r="V82" s="2">
        <v>0.018506944444444444</v>
      </c>
      <c r="W82" s="2">
        <v>0.013634259259259257</v>
      </c>
      <c r="X82" s="2">
        <v>0.009143518518518518</v>
      </c>
      <c r="Y82" s="2">
        <v>0.020231481481481482</v>
      </c>
      <c r="Z82" s="2">
        <v>0.027233796296296298</v>
      </c>
      <c r="AA82" s="2">
        <v>0.013773148148148147</v>
      </c>
      <c r="AB82" s="2">
        <v>0.014050925925925927</v>
      </c>
      <c r="AC82" s="2">
        <v>0.027719907407407405</v>
      </c>
      <c r="AD82" s="2">
        <v>0.025949074074074072</v>
      </c>
      <c r="AE82" s="2">
        <v>0.02532407407407408</v>
      </c>
      <c r="AF82" s="2">
        <v>0.020208333333333335</v>
      </c>
      <c r="AG82" s="2">
        <v>0.028240740740740736</v>
      </c>
      <c r="AH82" s="2">
        <v>0.026168981481481477</v>
      </c>
      <c r="AI82" s="2">
        <v>0.022777777777777775</v>
      </c>
      <c r="AJ82" s="2">
        <v>0.029270833333333333</v>
      </c>
      <c r="AK82" s="2">
        <v>0.038425925925925926</v>
      </c>
      <c r="AL82" s="2">
        <v>0.03071759259259259</v>
      </c>
      <c r="AM82" s="2">
        <v>0.020300925925925927</v>
      </c>
      <c r="AN82" s="2">
        <v>0.019525462962962963</v>
      </c>
      <c r="AO82" s="2">
        <v>0.027766203703703706</v>
      </c>
      <c r="AP82" s="2">
        <v>0.037800925925925925</v>
      </c>
      <c r="AQ82" s="2">
        <v>0.024085648148148148</v>
      </c>
      <c r="AR82" s="2">
        <v>0.012766203703703703</v>
      </c>
      <c r="AS82" s="2">
        <v>0.0356712962962963</v>
      </c>
      <c r="AT82" s="2">
        <v>0.035590277777777776</v>
      </c>
      <c r="AU82" s="2">
        <v>0.014675925925925926</v>
      </c>
      <c r="AV82" s="2">
        <v>0.019131944444444444</v>
      </c>
      <c r="AW82" s="2">
        <v>0.02597222222222222</v>
      </c>
      <c r="AX82" s="2">
        <v>0.01266203703703704</v>
      </c>
      <c r="AY82" s="2">
        <v>0.017037037037037038</v>
      </c>
      <c r="AZ82" s="2">
        <v>0.026122685185185183</v>
      </c>
      <c r="BA82" s="2">
        <v>0.020266203703703703</v>
      </c>
      <c r="BB82" s="2">
        <v>0.06324074074074075</v>
      </c>
      <c r="BC82" s="2">
        <v>0.016006944444444445</v>
      </c>
      <c r="BD82" s="2">
        <v>0.006724537037037037</v>
      </c>
    </row>
    <row r="83" spans="1:56" ht="14.25">
      <c r="A83" s="151"/>
      <c r="B83" s="149"/>
      <c r="C83" s="149"/>
      <c r="D83" s="149"/>
      <c r="E83" s="149"/>
      <c r="G83" s="1"/>
      <c r="H83" s="150"/>
      <c r="I83" s="1"/>
      <c r="J83" s="5">
        <v>3</v>
      </c>
      <c r="K83" s="5">
        <v>2</v>
      </c>
      <c r="L83" s="5">
        <v>2</v>
      </c>
      <c r="M83" s="5">
        <v>2</v>
      </c>
      <c r="N83" s="5">
        <v>5</v>
      </c>
      <c r="O83" s="5">
        <v>6</v>
      </c>
      <c r="P83" s="5">
        <v>9</v>
      </c>
      <c r="Q83" s="5">
        <v>7</v>
      </c>
      <c r="R83" s="5">
        <v>5</v>
      </c>
      <c r="S83" s="5">
        <v>7</v>
      </c>
      <c r="T83" s="5">
        <v>7</v>
      </c>
      <c r="U83" s="5">
        <v>4</v>
      </c>
      <c r="V83" s="5">
        <v>6</v>
      </c>
      <c r="W83" s="5">
        <v>8</v>
      </c>
      <c r="X83" s="5">
        <v>5</v>
      </c>
      <c r="Y83" s="5">
        <v>9</v>
      </c>
      <c r="Z83" s="5">
        <v>7</v>
      </c>
      <c r="AA83" s="5">
        <v>4</v>
      </c>
      <c r="AB83" s="5">
        <v>6</v>
      </c>
      <c r="AC83" s="5">
        <v>9</v>
      </c>
      <c r="AD83" s="5">
        <v>7</v>
      </c>
      <c r="AE83" s="5">
        <v>5</v>
      </c>
      <c r="AF83" s="5">
        <v>3</v>
      </c>
      <c r="AG83" s="5">
        <v>3</v>
      </c>
      <c r="AH83" s="5">
        <v>4</v>
      </c>
      <c r="AI83" s="5">
        <v>4</v>
      </c>
      <c r="AJ83" s="5">
        <v>7</v>
      </c>
      <c r="AK83" s="5">
        <v>4</v>
      </c>
      <c r="AL83" s="5">
        <v>5</v>
      </c>
      <c r="AM83" s="5">
        <v>5</v>
      </c>
      <c r="AN83" s="5">
        <v>6</v>
      </c>
      <c r="AO83" s="5">
        <v>8</v>
      </c>
      <c r="AP83" s="5">
        <v>7</v>
      </c>
      <c r="AQ83" s="5">
        <v>9</v>
      </c>
      <c r="AR83" s="5">
        <v>7</v>
      </c>
      <c r="AS83" s="5">
        <v>6</v>
      </c>
      <c r="AT83" s="5">
        <v>8</v>
      </c>
      <c r="AU83" s="5">
        <v>4</v>
      </c>
      <c r="AV83" s="5">
        <v>4</v>
      </c>
      <c r="AW83" s="5">
        <v>4</v>
      </c>
      <c r="AX83" s="5">
        <v>5</v>
      </c>
      <c r="AY83" s="5">
        <v>9</v>
      </c>
      <c r="AZ83" s="5">
        <v>3</v>
      </c>
      <c r="BA83" s="5">
        <v>8</v>
      </c>
      <c r="BB83" s="5">
        <v>2</v>
      </c>
      <c r="BC83" s="5">
        <v>3</v>
      </c>
      <c r="BD83" s="1"/>
    </row>
    <row r="84" spans="1:58" ht="30">
      <c r="A84" s="151">
        <v>19</v>
      </c>
      <c r="B84" s="149">
        <v>227</v>
      </c>
      <c r="C84" s="149" t="s">
        <v>2021</v>
      </c>
      <c r="D84" s="149" t="s">
        <v>2096</v>
      </c>
      <c r="E84" s="149" t="s">
        <v>2003</v>
      </c>
      <c r="F84" t="s">
        <v>2097</v>
      </c>
      <c r="G84" s="2">
        <v>0.9648842592592594</v>
      </c>
      <c r="H84" s="150">
        <v>252</v>
      </c>
      <c r="I84" s="3" t="s">
        <v>1926</v>
      </c>
      <c r="J84" s="3" t="s">
        <v>1927</v>
      </c>
      <c r="K84" s="3" t="s">
        <v>1968</v>
      </c>
      <c r="L84" s="3" t="s">
        <v>1969</v>
      </c>
      <c r="M84" s="3" t="s">
        <v>1970</v>
      </c>
      <c r="N84" s="3" t="s">
        <v>1988</v>
      </c>
      <c r="O84" s="3" t="s">
        <v>1971</v>
      </c>
      <c r="P84" s="3" t="s">
        <v>1972</v>
      </c>
      <c r="Q84" s="3" t="s">
        <v>1973</v>
      </c>
      <c r="R84" s="3" t="s">
        <v>1974</v>
      </c>
      <c r="S84" s="3" t="s">
        <v>1989</v>
      </c>
      <c r="T84" s="3" t="s">
        <v>1978</v>
      </c>
      <c r="U84" s="3" t="s">
        <v>1977</v>
      </c>
      <c r="V84" s="3" t="s">
        <v>1975</v>
      </c>
      <c r="W84" s="3" t="s">
        <v>1976</v>
      </c>
      <c r="X84" s="3" t="s">
        <v>1979</v>
      </c>
      <c r="Y84" s="3" t="s">
        <v>1999</v>
      </c>
      <c r="Z84" s="3" t="s">
        <v>1993</v>
      </c>
      <c r="AA84" s="3" t="s">
        <v>2079</v>
      </c>
      <c r="AB84" s="3" t="s">
        <v>2080</v>
      </c>
      <c r="AC84" s="3" t="s">
        <v>1928</v>
      </c>
      <c r="AD84" s="3" t="s">
        <v>1959</v>
      </c>
      <c r="AE84" s="3" t="s">
        <v>1960</v>
      </c>
      <c r="AF84" s="3" t="s">
        <v>1987</v>
      </c>
      <c r="AG84" s="3" t="s">
        <v>1967</v>
      </c>
      <c r="AH84" s="3" t="s">
        <v>1966</v>
      </c>
      <c r="AI84" s="3" t="s">
        <v>1965</v>
      </c>
      <c r="AJ84" s="3" t="s">
        <v>1964</v>
      </c>
      <c r="AK84" s="3" t="s">
        <v>1963</v>
      </c>
      <c r="AL84" s="3" t="s">
        <v>1962</v>
      </c>
      <c r="AM84" s="3" t="s">
        <v>1961</v>
      </c>
      <c r="AN84" s="3" t="s">
        <v>1956</v>
      </c>
      <c r="AO84" s="3" t="s">
        <v>1955</v>
      </c>
      <c r="AP84" s="3" t="s">
        <v>1954</v>
      </c>
      <c r="AQ84" s="3" t="s">
        <v>1953</v>
      </c>
      <c r="AR84" s="3" t="s">
        <v>1952</v>
      </c>
      <c r="AS84" s="3" t="s">
        <v>1951</v>
      </c>
      <c r="AT84" s="3" t="s">
        <v>1950</v>
      </c>
      <c r="AU84" s="3" t="s">
        <v>1948</v>
      </c>
      <c r="AV84" s="3" t="s">
        <v>1946</v>
      </c>
      <c r="AW84" s="3" t="s">
        <v>1947</v>
      </c>
      <c r="AX84" s="3" t="s">
        <v>1943</v>
      </c>
      <c r="AY84" s="3" t="s">
        <v>1942</v>
      </c>
      <c r="AZ84" s="3" t="s">
        <v>1941</v>
      </c>
      <c r="BA84" s="3" t="s">
        <v>1940</v>
      </c>
      <c r="BB84" s="3" t="s">
        <v>1939</v>
      </c>
      <c r="BC84" s="3" t="s">
        <v>1933</v>
      </c>
      <c r="BD84" s="3" t="s">
        <v>1992</v>
      </c>
      <c r="BE84" s="3" t="s">
        <v>1980</v>
      </c>
      <c r="BF84" t="s">
        <v>1</v>
      </c>
    </row>
    <row r="85" spans="1:58" ht="14.25">
      <c r="A85" s="151"/>
      <c r="B85" s="149"/>
      <c r="C85" s="149"/>
      <c r="D85" s="149"/>
      <c r="E85" s="149"/>
      <c r="F85" t="s">
        <v>0</v>
      </c>
      <c r="G85" s="1">
        <v>252</v>
      </c>
      <c r="H85" s="150"/>
      <c r="I85" s="4">
        <v>39704</v>
      </c>
      <c r="J85" s="2">
        <v>0.5063310185185185</v>
      </c>
      <c r="K85" s="2">
        <v>0.5211226851851852</v>
      </c>
      <c r="L85" s="2">
        <v>0.5276504629629629</v>
      </c>
      <c r="M85" s="2">
        <v>0.5462962962962963</v>
      </c>
      <c r="N85" s="2">
        <v>0.5557986111111112</v>
      </c>
      <c r="O85" s="2">
        <v>0.5713425925925926</v>
      </c>
      <c r="P85" s="2">
        <v>0.585474537037037</v>
      </c>
      <c r="Q85" s="2">
        <v>0.6012615740740741</v>
      </c>
      <c r="R85" s="2">
        <v>0.6190162037037037</v>
      </c>
      <c r="S85" s="2">
        <v>0.6301967592592593</v>
      </c>
      <c r="T85" s="2">
        <v>0.639525462962963</v>
      </c>
      <c r="U85" s="2">
        <v>0.6485185185185185</v>
      </c>
      <c r="V85" s="2">
        <v>0.6700694444444445</v>
      </c>
      <c r="W85" s="2">
        <v>0.6856018518518519</v>
      </c>
      <c r="X85" s="2">
        <v>0.6967476851851853</v>
      </c>
      <c r="Y85" s="2">
        <v>0.7019675925925926</v>
      </c>
      <c r="Z85" s="2">
        <v>0.7106944444444445</v>
      </c>
      <c r="AA85" s="2">
        <v>0.718287037037037</v>
      </c>
      <c r="AB85" s="2">
        <v>0.7380324074074074</v>
      </c>
      <c r="AC85" s="2">
        <v>0.7530208333333334</v>
      </c>
      <c r="AD85" s="2">
        <v>0.7700115740740742</v>
      </c>
      <c r="AE85" s="2">
        <v>0.7935879629629629</v>
      </c>
      <c r="AF85" s="2">
        <v>0.8135300925925927</v>
      </c>
      <c r="AG85" s="2">
        <v>0.8481365740740742</v>
      </c>
      <c r="AH85" s="2">
        <v>0.8597916666666667</v>
      </c>
      <c r="AI85" s="2">
        <v>0.8698263888888889</v>
      </c>
      <c r="AJ85" s="2">
        <v>0.8952083333333333</v>
      </c>
      <c r="AK85" s="2">
        <v>0.9331481481481482</v>
      </c>
      <c r="AL85" s="2">
        <v>0.9489699074074074</v>
      </c>
      <c r="AM85" s="2">
        <v>0.9662962962962963</v>
      </c>
      <c r="AN85" s="2">
        <v>0.0014583333333333334</v>
      </c>
      <c r="AO85" s="2">
        <v>0.01480324074074074</v>
      </c>
      <c r="AP85" s="2">
        <v>0.050821759259259254</v>
      </c>
      <c r="AQ85" s="2">
        <v>0.08107638888888889</v>
      </c>
      <c r="AR85" s="2">
        <v>0.10793981481481481</v>
      </c>
      <c r="AS85" s="2">
        <v>0.11657407407407407</v>
      </c>
      <c r="AT85" s="2">
        <v>0.15055555555555555</v>
      </c>
      <c r="AU85" s="2">
        <v>0.19564814814814815</v>
      </c>
      <c r="AV85" s="2">
        <v>0.22672453703703702</v>
      </c>
      <c r="AW85" s="2">
        <v>0.2522800925925926</v>
      </c>
      <c r="AX85" s="2">
        <v>0.28677083333333336</v>
      </c>
      <c r="AY85" s="2">
        <v>0.3020601851851852</v>
      </c>
      <c r="AZ85" s="2">
        <v>0.3242013888888889</v>
      </c>
      <c r="BA85" s="2">
        <v>0.3519791666666667</v>
      </c>
      <c r="BB85" s="2">
        <v>0.3808101851851852</v>
      </c>
      <c r="BC85" s="2">
        <v>0.41783564814814816</v>
      </c>
      <c r="BD85" s="2">
        <v>0.4489814814814815</v>
      </c>
      <c r="BE85" s="2">
        <v>0.46488425925925925</v>
      </c>
      <c r="BF85" t="s">
        <v>2</v>
      </c>
    </row>
    <row r="86" spans="1:58" ht="14.25">
      <c r="A86" s="151"/>
      <c r="B86" s="149"/>
      <c r="C86" s="149"/>
      <c r="D86" s="149"/>
      <c r="E86" s="149"/>
      <c r="G86" s="1">
        <v>0</v>
      </c>
      <c r="H86" s="150"/>
      <c r="I86" s="2">
        <v>0.5</v>
      </c>
      <c r="J86" s="2">
        <v>0.00633101851851852</v>
      </c>
      <c r="K86" s="2">
        <v>0.014791666666666668</v>
      </c>
      <c r="L86" s="2">
        <v>0.006527777777777778</v>
      </c>
      <c r="M86" s="2">
        <v>0.018645833333333334</v>
      </c>
      <c r="N86" s="2">
        <v>0.009502314814814816</v>
      </c>
      <c r="O86" s="2">
        <v>0.01554398148148148</v>
      </c>
      <c r="P86" s="2">
        <v>0.014131944444444445</v>
      </c>
      <c r="Q86" s="2">
        <v>0.015787037037037037</v>
      </c>
      <c r="R86" s="2">
        <v>0.01775462962962963</v>
      </c>
      <c r="S86" s="2">
        <v>0.011180555555555556</v>
      </c>
      <c r="T86" s="2">
        <v>0.009328703703703704</v>
      </c>
      <c r="U86" s="2">
        <v>0.008993055555555554</v>
      </c>
      <c r="V86" s="2">
        <v>0.021550925925925928</v>
      </c>
      <c r="W86" s="2">
        <v>0.015532407407407406</v>
      </c>
      <c r="X86" s="2">
        <v>0.011145833333333334</v>
      </c>
      <c r="Y86" s="2">
        <v>0.005219907407407407</v>
      </c>
      <c r="Z86" s="2">
        <v>0.008726851851851852</v>
      </c>
      <c r="AA86" s="2">
        <v>0.007592592592592593</v>
      </c>
      <c r="AB86" s="2">
        <v>0.01974537037037037</v>
      </c>
      <c r="AC86" s="2">
        <v>0.014988425925925926</v>
      </c>
      <c r="AD86" s="2">
        <v>0.01699074074074074</v>
      </c>
      <c r="AE86" s="2">
        <v>0.023576388888888893</v>
      </c>
      <c r="AF86" s="2">
        <v>0.01994212962962963</v>
      </c>
      <c r="AG86" s="2">
        <v>0.03460648148148148</v>
      </c>
      <c r="AH86" s="2">
        <v>0.011655092592592594</v>
      </c>
      <c r="AI86" s="2">
        <v>0.010034722222222221</v>
      </c>
      <c r="AJ86" s="2">
        <v>0.025381944444444443</v>
      </c>
      <c r="AK86" s="2">
        <v>0.037939814814814815</v>
      </c>
      <c r="AL86" s="2">
        <v>0.01582175925925926</v>
      </c>
      <c r="AM86" s="2">
        <v>0.017326388888888888</v>
      </c>
      <c r="AN86" s="2">
        <v>0.03516203703703704</v>
      </c>
      <c r="AO86" s="2">
        <v>0.013344907407407408</v>
      </c>
      <c r="AP86" s="2">
        <v>0.03601851851851852</v>
      </c>
      <c r="AQ86" s="2">
        <v>0.03025462962962963</v>
      </c>
      <c r="AR86" s="2">
        <v>0.026863425925925926</v>
      </c>
      <c r="AS86" s="2">
        <v>0.00863425925925926</v>
      </c>
      <c r="AT86" s="2">
        <v>0.03398148148148148</v>
      </c>
      <c r="AU86" s="2">
        <v>0.045092592592592594</v>
      </c>
      <c r="AV86" s="2">
        <v>0.03107638888888889</v>
      </c>
      <c r="AW86" s="2">
        <v>0.025555555555555554</v>
      </c>
      <c r="AX86" s="2">
        <v>0.03449074074074074</v>
      </c>
      <c r="AY86" s="2">
        <v>0.01528935185185185</v>
      </c>
      <c r="AZ86" s="2">
        <v>0.022141203703703705</v>
      </c>
      <c r="BA86" s="2">
        <v>0.027777777777777776</v>
      </c>
      <c r="BB86" s="2">
        <v>0.02883101851851852</v>
      </c>
      <c r="BC86" s="2">
        <v>0.03702546296296296</v>
      </c>
      <c r="BD86" s="2">
        <v>0.031145833333333334</v>
      </c>
      <c r="BE86" s="2">
        <v>0.015902777777777776</v>
      </c>
      <c r="BF86" t="s">
        <v>3</v>
      </c>
    </row>
    <row r="87" spans="1:57" ht="14.25">
      <c r="A87" s="151"/>
      <c r="B87" s="149"/>
      <c r="C87" s="149"/>
      <c r="D87" s="149"/>
      <c r="E87" s="149"/>
      <c r="G87" s="1"/>
      <c r="H87" s="150"/>
      <c r="I87" s="1"/>
      <c r="J87" s="5">
        <v>3</v>
      </c>
      <c r="K87" s="5">
        <v>4</v>
      </c>
      <c r="L87" s="5">
        <v>7</v>
      </c>
      <c r="M87" s="5">
        <v>7</v>
      </c>
      <c r="N87" s="5">
        <v>5</v>
      </c>
      <c r="O87" s="5">
        <v>7</v>
      </c>
      <c r="P87" s="5">
        <v>9</v>
      </c>
      <c r="Q87" s="5">
        <v>6</v>
      </c>
      <c r="R87" s="5">
        <v>5</v>
      </c>
      <c r="S87" s="5">
        <v>2</v>
      </c>
      <c r="T87" s="5">
        <v>2</v>
      </c>
      <c r="U87" s="5">
        <v>6</v>
      </c>
      <c r="V87" s="5">
        <v>8</v>
      </c>
      <c r="W87" s="5">
        <v>7</v>
      </c>
      <c r="X87" s="5">
        <v>2</v>
      </c>
      <c r="Y87" s="5">
        <v>2</v>
      </c>
      <c r="Z87" s="5">
        <v>3</v>
      </c>
      <c r="AA87" s="1"/>
      <c r="AB87" s="1"/>
      <c r="AC87" s="5">
        <v>3</v>
      </c>
      <c r="AD87" s="5">
        <v>5</v>
      </c>
      <c r="AE87" s="5">
        <v>9</v>
      </c>
      <c r="AF87" s="5">
        <v>7</v>
      </c>
      <c r="AG87" s="5">
        <v>6</v>
      </c>
      <c r="AH87" s="5">
        <v>8</v>
      </c>
      <c r="AI87" s="5">
        <v>5</v>
      </c>
      <c r="AJ87" s="5">
        <v>9</v>
      </c>
      <c r="AK87" s="5">
        <v>7</v>
      </c>
      <c r="AL87" s="5">
        <v>4</v>
      </c>
      <c r="AM87" s="5">
        <v>6</v>
      </c>
      <c r="AN87" s="5">
        <v>5</v>
      </c>
      <c r="AO87" s="5">
        <v>6</v>
      </c>
      <c r="AP87" s="5">
        <v>8</v>
      </c>
      <c r="AQ87" s="5">
        <v>7</v>
      </c>
      <c r="AR87" s="5">
        <v>9</v>
      </c>
      <c r="AS87" s="5">
        <v>7</v>
      </c>
      <c r="AT87" s="5">
        <v>6</v>
      </c>
      <c r="AU87" s="5">
        <v>8</v>
      </c>
      <c r="AV87" s="5">
        <v>5</v>
      </c>
      <c r="AW87" s="5">
        <v>9</v>
      </c>
      <c r="AX87" s="5">
        <v>4</v>
      </c>
      <c r="AY87" s="5">
        <v>3</v>
      </c>
      <c r="AZ87" s="5">
        <v>8</v>
      </c>
      <c r="BA87" s="5">
        <v>5</v>
      </c>
      <c r="BB87" s="5">
        <v>3</v>
      </c>
      <c r="BC87" s="5">
        <v>3</v>
      </c>
      <c r="BD87" s="5">
        <v>2</v>
      </c>
      <c r="BE87" s="1"/>
    </row>
    <row r="88" spans="1:54" ht="15">
      <c r="A88" s="151">
        <v>20</v>
      </c>
      <c r="B88" s="149">
        <v>141</v>
      </c>
      <c r="C88" s="149" t="s">
        <v>2040</v>
      </c>
      <c r="D88" s="149" t="s">
        <v>4</v>
      </c>
      <c r="E88" s="149" t="s">
        <v>2003</v>
      </c>
      <c r="F88" t="s">
        <v>5</v>
      </c>
      <c r="G88" s="2">
        <v>0.9900347222222222</v>
      </c>
      <c r="H88" s="150">
        <v>252</v>
      </c>
      <c r="I88" s="3" t="s">
        <v>1926</v>
      </c>
      <c r="J88" s="3" t="s">
        <v>1927</v>
      </c>
      <c r="K88" s="3" t="s">
        <v>1978</v>
      </c>
      <c r="L88" s="3" t="s">
        <v>1977</v>
      </c>
      <c r="M88" s="3" t="s">
        <v>1976</v>
      </c>
      <c r="N88" s="3" t="s">
        <v>1975</v>
      </c>
      <c r="O88" s="3" t="s">
        <v>1974</v>
      </c>
      <c r="P88" s="3" t="s">
        <v>1973</v>
      </c>
      <c r="Q88" s="3" t="s">
        <v>1972</v>
      </c>
      <c r="R88" s="3" t="s">
        <v>1971</v>
      </c>
      <c r="S88" s="3" t="s">
        <v>1988</v>
      </c>
      <c r="T88" s="3" t="s">
        <v>1970</v>
      </c>
      <c r="U88" s="3" t="s">
        <v>1969</v>
      </c>
      <c r="V88" s="3" t="s">
        <v>1968</v>
      </c>
      <c r="W88" s="3" t="s">
        <v>1967</v>
      </c>
      <c r="X88" s="3" t="s">
        <v>1966</v>
      </c>
      <c r="Y88" s="3" t="s">
        <v>1965</v>
      </c>
      <c r="Z88" s="3" t="s">
        <v>1964</v>
      </c>
      <c r="AA88" s="3" t="s">
        <v>1963</v>
      </c>
      <c r="AB88" s="3" t="s">
        <v>1962</v>
      </c>
      <c r="AC88" s="3" t="s">
        <v>1960</v>
      </c>
      <c r="AD88" s="3" t="s">
        <v>1957</v>
      </c>
      <c r="AE88" s="3" t="s">
        <v>1956</v>
      </c>
      <c r="AF88" s="3" t="s">
        <v>1955</v>
      </c>
      <c r="AG88" s="3" t="s">
        <v>1954</v>
      </c>
      <c r="AH88" s="3" t="s">
        <v>1951</v>
      </c>
      <c r="AI88" s="3" t="s">
        <v>1952</v>
      </c>
      <c r="AJ88" s="3" t="s">
        <v>1953</v>
      </c>
      <c r="AK88" s="3" t="s">
        <v>1949</v>
      </c>
      <c r="AL88" s="3" t="s">
        <v>1948</v>
      </c>
      <c r="AM88" s="3" t="s">
        <v>1947</v>
      </c>
      <c r="AN88" s="3" t="s">
        <v>1946</v>
      </c>
      <c r="AO88" s="3" t="s">
        <v>1944</v>
      </c>
      <c r="AP88" s="3" t="s">
        <v>1943</v>
      </c>
      <c r="AQ88" s="3" t="s">
        <v>1942</v>
      </c>
      <c r="AR88" s="3" t="s">
        <v>1941</v>
      </c>
      <c r="AS88" s="3" t="s">
        <v>1938</v>
      </c>
      <c r="AT88" s="3" t="s">
        <v>1939</v>
      </c>
      <c r="AU88" s="3" t="s">
        <v>1936</v>
      </c>
      <c r="AV88" s="3" t="s">
        <v>1935</v>
      </c>
      <c r="AW88" s="3" t="s">
        <v>1934</v>
      </c>
      <c r="AX88" s="3" t="s">
        <v>1979</v>
      </c>
      <c r="AY88" s="3" t="s">
        <v>1999</v>
      </c>
      <c r="AZ88" s="3" t="s">
        <v>1993</v>
      </c>
      <c r="BA88" s="3" t="s">
        <v>1980</v>
      </c>
      <c r="BB88" t="s">
        <v>7</v>
      </c>
    </row>
    <row r="89" spans="1:54" ht="14.25">
      <c r="A89" s="151"/>
      <c r="B89" s="149"/>
      <c r="C89" s="149"/>
      <c r="D89" s="149"/>
      <c r="E89" s="149"/>
      <c r="F89" t="s">
        <v>6</v>
      </c>
      <c r="G89" s="1">
        <v>252</v>
      </c>
      <c r="H89" s="150"/>
      <c r="I89" s="4">
        <v>39704</v>
      </c>
      <c r="J89" s="2">
        <v>0.5072569444444445</v>
      </c>
      <c r="K89" s="2">
        <v>0.5238541666666666</v>
      </c>
      <c r="L89" s="2">
        <v>0.5359259259259259</v>
      </c>
      <c r="M89" s="2">
        <v>0.5442476851851852</v>
      </c>
      <c r="N89" s="2">
        <v>0.5609953703703704</v>
      </c>
      <c r="O89" s="2">
        <v>0.5894907407407407</v>
      </c>
      <c r="P89" s="2">
        <v>0.6082175925925926</v>
      </c>
      <c r="Q89" s="2">
        <v>0.630011574074074</v>
      </c>
      <c r="R89" s="2">
        <v>0.6519675925925926</v>
      </c>
      <c r="S89" s="2">
        <v>0.6730671296296297</v>
      </c>
      <c r="T89" s="2">
        <v>0.6841087962962963</v>
      </c>
      <c r="U89" s="2">
        <v>0.7068171296296296</v>
      </c>
      <c r="V89" s="2">
        <v>0.7217476851851852</v>
      </c>
      <c r="W89" s="2">
        <v>0.7401041666666667</v>
      </c>
      <c r="X89" s="2">
        <v>0.7523726851851852</v>
      </c>
      <c r="Y89" s="2">
        <v>0.7666898148148148</v>
      </c>
      <c r="Z89" s="2">
        <v>0.7884143518518519</v>
      </c>
      <c r="AA89" s="2">
        <v>0.8120138888888889</v>
      </c>
      <c r="AB89" s="2">
        <v>0.827650462962963</v>
      </c>
      <c r="AC89" s="2">
        <v>0.8613194444444444</v>
      </c>
      <c r="AD89" s="2">
        <v>0.9004282407407408</v>
      </c>
      <c r="AE89" s="2">
        <v>0.9278356481481481</v>
      </c>
      <c r="AF89" s="2">
        <v>0.9416898148148148</v>
      </c>
      <c r="AG89" s="2">
        <v>0.9795023148148148</v>
      </c>
      <c r="AH89" s="2">
        <v>0.007025462962962963</v>
      </c>
      <c r="AI89" s="2">
        <v>0.026458333333333334</v>
      </c>
      <c r="AJ89" s="2">
        <v>0.04420138888888889</v>
      </c>
      <c r="AK89" s="2">
        <v>0.08153935185185185</v>
      </c>
      <c r="AL89" s="2">
        <v>0.10204861111111112</v>
      </c>
      <c r="AM89" s="2">
        <v>0.1329861111111111</v>
      </c>
      <c r="AN89" s="2">
        <v>0.15851851851851853</v>
      </c>
      <c r="AO89" s="2">
        <v>0.17305555555555555</v>
      </c>
      <c r="AP89" s="2">
        <v>0.19429398148148147</v>
      </c>
      <c r="AQ89" s="2">
        <v>0.2091087962962963</v>
      </c>
      <c r="AR89" s="2">
        <v>0.2392824074074074</v>
      </c>
      <c r="AS89" s="2">
        <v>0.28622685185185187</v>
      </c>
      <c r="AT89" s="2">
        <v>0.3066435185185185</v>
      </c>
      <c r="AU89" s="2">
        <v>0.3545833333333333</v>
      </c>
      <c r="AV89" s="2">
        <v>0.3810995370370371</v>
      </c>
      <c r="AW89" s="2">
        <v>0.39822916666666663</v>
      </c>
      <c r="AX89" s="2">
        <v>0.45114583333333336</v>
      </c>
      <c r="AY89" s="2">
        <v>0.4585416666666667</v>
      </c>
      <c r="AZ89" s="2">
        <v>0.474699074074074</v>
      </c>
      <c r="BA89" s="2">
        <v>0.4900347222222223</v>
      </c>
      <c r="BB89" t="s">
        <v>8</v>
      </c>
    </row>
    <row r="90" spans="1:53" ht="14.25">
      <c r="A90" s="151"/>
      <c r="B90" s="149"/>
      <c r="C90" s="149"/>
      <c r="D90" s="149"/>
      <c r="E90" s="149"/>
      <c r="G90" s="1">
        <v>0</v>
      </c>
      <c r="H90" s="150"/>
      <c r="I90" s="2">
        <v>0.5</v>
      </c>
      <c r="J90" s="2">
        <v>0.007256944444444444</v>
      </c>
      <c r="K90" s="2">
        <v>0.01659722222222222</v>
      </c>
      <c r="L90" s="2">
        <v>0.01207175925925926</v>
      </c>
      <c r="M90" s="2">
        <v>0.00832175925925926</v>
      </c>
      <c r="N90" s="2">
        <v>0.016747685185185185</v>
      </c>
      <c r="O90" s="2">
        <v>0.02849537037037037</v>
      </c>
      <c r="P90" s="2">
        <v>0.018726851851851852</v>
      </c>
      <c r="Q90" s="2">
        <v>0.02179398148148148</v>
      </c>
      <c r="R90" s="2">
        <v>0.021956018518518517</v>
      </c>
      <c r="S90" s="2">
        <v>0.021099537037037038</v>
      </c>
      <c r="T90" s="2">
        <v>0.011041666666666667</v>
      </c>
      <c r="U90" s="2">
        <v>0.022708333333333334</v>
      </c>
      <c r="V90" s="2">
        <v>0.014930555555555556</v>
      </c>
      <c r="W90" s="2">
        <v>0.01835648148148148</v>
      </c>
      <c r="X90" s="2">
        <v>0.012268518518518519</v>
      </c>
      <c r="Y90" s="2">
        <v>0.014317129629629631</v>
      </c>
      <c r="Z90" s="2">
        <v>0.02172453703703704</v>
      </c>
      <c r="AA90" s="2">
        <v>0.02359953703703704</v>
      </c>
      <c r="AB90" s="2">
        <v>0.015636574074074074</v>
      </c>
      <c r="AC90" s="2">
        <v>0.03366898148148148</v>
      </c>
      <c r="AD90" s="2">
        <v>0.0391087962962963</v>
      </c>
      <c r="AE90" s="2">
        <v>0.027407407407407408</v>
      </c>
      <c r="AF90" s="2">
        <v>0.013854166666666666</v>
      </c>
      <c r="AG90" s="2">
        <v>0.0378125</v>
      </c>
      <c r="AH90" s="2">
        <v>0.027523148148148147</v>
      </c>
      <c r="AI90" s="2">
        <v>0.01943287037037037</v>
      </c>
      <c r="AJ90" s="2">
        <v>0.017743055555555557</v>
      </c>
      <c r="AK90" s="2">
        <v>0.03733796296296296</v>
      </c>
      <c r="AL90" s="2">
        <v>0.02050925925925926</v>
      </c>
      <c r="AM90" s="2">
        <v>0.0309375</v>
      </c>
      <c r="AN90" s="2">
        <v>0.025532407407407406</v>
      </c>
      <c r="AO90" s="2">
        <v>0.014537037037037038</v>
      </c>
      <c r="AP90" s="2">
        <v>0.021238425925925924</v>
      </c>
      <c r="AQ90" s="2">
        <v>0.014814814814814814</v>
      </c>
      <c r="AR90" s="2">
        <v>0.030173611111111113</v>
      </c>
      <c r="AS90" s="2">
        <v>0.04694444444444445</v>
      </c>
      <c r="AT90" s="2">
        <v>0.020416666666666666</v>
      </c>
      <c r="AU90" s="2">
        <v>0.04793981481481482</v>
      </c>
      <c r="AV90" s="2">
        <v>0.026516203703703698</v>
      </c>
      <c r="AW90" s="2">
        <v>0.01712962962962963</v>
      </c>
      <c r="AX90" s="2">
        <v>0.05291666666666667</v>
      </c>
      <c r="AY90" s="2">
        <v>0.007395833333333334</v>
      </c>
      <c r="AZ90" s="2">
        <v>0.01615740740740741</v>
      </c>
      <c r="BA90" s="2">
        <v>0.015335648148148147</v>
      </c>
    </row>
    <row r="91" spans="1:53" ht="14.25">
      <c r="A91" s="151"/>
      <c r="B91" s="149"/>
      <c r="C91" s="149"/>
      <c r="D91" s="149"/>
      <c r="E91" s="149"/>
      <c r="G91" s="1"/>
      <c r="H91" s="150"/>
      <c r="I91" s="1"/>
      <c r="J91" s="5">
        <v>3</v>
      </c>
      <c r="K91" s="5">
        <v>2</v>
      </c>
      <c r="L91" s="5">
        <v>6</v>
      </c>
      <c r="M91" s="5">
        <v>7</v>
      </c>
      <c r="N91" s="5">
        <v>8</v>
      </c>
      <c r="O91" s="5">
        <v>5</v>
      </c>
      <c r="P91" s="5">
        <v>6</v>
      </c>
      <c r="Q91" s="5">
        <v>9</v>
      </c>
      <c r="R91" s="5">
        <v>7</v>
      </c>
      <c r="S91" s="5">
        <v>5</v>
      </c>
      <c r="T91" s="5">
        <v>7</v>
      </c>
      <c r="U91" s="5">
        <v>7</v>
      </c>
      <c r="V91" s="5">
        <v>4</v>
      </c>
      <c r="W91" s="5">
        <v>6</v>
      </c>
      <c r="X91" s="5">
        <v>8</v>
      </c>
      <c r="Y91" s="5">
        <v>5</v>
      </c>
      <c r="Z91" s="5">
        <v>9</v>
      </c>
      <c r="AA91" s="5">
        <v>7</v>
      </c>
      <c r="AB91" s="5">
        <v>4</v>
      </c>
      <c r="AC91" s="5">
        <v>9</v>
      </c>
      <c r="AD91" s="5">
        <v>5</v>
      </c>
      <c r="AE91" s="5">
        <v>5</v>
      </c>
      <c r="AF91" s="5">
        <v>6</v>
      </c>
      <c r="AG91" s="5">
        <v>8</v>
      </c>
      <c r="AH91" s="5">
        <v>7</v>
      </c>
      <c r="AI91" s="5">
        <v>9</v>
      </c>
      <c r="AJ91" s="5">
        <v>7</v>
      </c>
      <c r="AK91" s="5">
        <v>4</v>
      </c>
      <c r="AL91" s="5">
        <v>8</v>
      </c>
      <c r="AM91" s="5">
        <v>9</v>
      </c>
      <c r="AN91" s="5">
        <v>5</v>
      </c>
      <c r="AO91" s="5">
        <v>4</v>
      </c>
      <c r="AP91" s="5">
        <v>4</v>
      </c>
      <c r="AQ91" s="5">
        <v>3</v>
      </c>
      <c r="AR91" s="5">
        <v>8</v>
      </c>
      <c r="AS91" s="5">
        <v>6</v>
      </c>
      <c r="AT91" s="5">
        <v>3</v>
      </c>
      <c r="AU91" s="5">
        <v>6</v>
      </c>
      <c r="AV91" s="5">
        <v>8</v>
      </c>
      <c r="AW91" s="5">
        <v>6</v>
      </c>
      <c r="AX91" s="5">
        <v>2</v>
      </c>
      <c r="AY91" s="5">
        <v>2</v>
      </c>
      <c r="AZ91" s="5">
        <v>3</v>
      </c>
      <c r="BA91" s="1"/>
    </row>
    <row r="92" spans="1:54" ht="15">
      <c r="A92" s="151">
        <v>21</v>
      </c>
      <c r="B92" s="149">
        <v>84</v>
      </c>
      <c r="C92" s="149" t="s">
        <v>9</v>
      </c>
      <c r="D92" s="149" t="s">
        <v>10</v>
      </c>
      <c r="E92" s="149" t="s">
        <v>2034</v>
      </c>
      <c r="F92" t="s">
        <v>11</v>
      </c>
      <c r="G92" s="2">
        <v>0.982199074074074</v>
      </c>
      <c r="H92" s="150">
        <v>251</v>
      </c>
      <c r="I92" s="3" t="s">
        <v>1926</v>
      </c>
      <c r="J92" s="3" t="s">
        <v>1927</v>
      </c>
      <c r="K92" s="3" t="s">
        <v>1928</v>
      </c>
      <c r="L92" s="3" t="s">
        <v>1929</v>
      </c>
      <c r="M92" s="3" t="s">
        <v>1930</v>
      </c>
      <c r="N92" s="3" t="s">
        <v>1931</v>
      </c>
      <c r="O92" s="3" t="s">
        <v>1940</v>
      </c>
      <c r="P92" s="3" t="s">
        <v>1941</v>
      </c>
      <c r="Q92" s="3" t="s">
        <v>1943</v>
      </c>
      <c r="R92" s="3" t="s">
        <v>1947</v>
      </c>
      <c r="S92" s="3" t="s">
        <v>1946</v>
      </c>
      <c r="T92" s="3" t="s">
        <v>1948</v>
      </c>
      <c r="U92" s="3" t="s">
        <v>1949</v>
      </c>
      <c r="V92" s="3" t="s">
        <v>1952</v>
      </c>
      <c r="W92" s="3" t="s">
        <v>1951</v>
      </c>
      <c r="X92" s="3" t="s">
        <v>1953</v>
      </c>
      <c r="Y92" s="3" t="s">
        <v>1954</v>
      </c>
      <c r="Z92" s="3" t="s">
        <v>1955</v>
      </c>
      <c r="AA92" s="3" t="s">
        <v>1956</v>
      </c>
      <c r="AB92" s="3" t="s">
        <v>1957</v>
      </c>
      <c r="AC92" s="3" t="s">
        <v>1960</v>
      </c>
      <c r="AD92" s="3" t="s">
        <v>1961</v>
      </c>
      <c r="AE92" s="3" t="s">
        <v>1962</v>
      </c>
      <c r="AF92" s="3" t="s">
        <v>1963</v>
      </c>
      <c r="AG92" s="3" t="s">
        <v>1964</v>
      </c>
      <c r="AH92" s="3" t="s">
        <v>1965</v>
      </c>
      <c r="AI92" s="3" t="s">
        <v>1966</v>
      </c>
      <c r="AJ92" s="3" t="s">
        <v>1967</v>
      </c>
      <c r="AK92" s="3" t="s">
        <v>1987</v>
      </c>
      <c r="AL92" s="3" t="s">
        <v>1968</v>
      </c>
      <c r="AM92" s="3" t="s">
        <v>1969</v>
      </c>
      <c r="AN92" s="3" t="s">
        <v>1970</v>
      </c>
      <c r="AO92" s="3" t="s">
        <v>1988</v>
      </c>
      <c r="AP92" s="3" t="s">
        <v>1971</v>
      </c>
      <c r="AQ92" s="3" t="s">
        <v>1972</v>
      </c>
      <c r="AR92" s="3" t="s">
        <v>1973</v>
      </c>
      <c r="AS92" s="3" t="s">
        <v>1974</v>
      </c>
      <c r="AT92" s="3" t="s">
        <v>1975</v>
      </c>
      <c r="AU92" s="3" t="s">
        <v>1976</v>
      </c>
      <c r="AV92" s="3" t="s">
        <v>1977</v>
      </c>
      <c r="AW92" s="3" t="s">
        <v>1978</v>
      </c>
      <c r="AX92" s="3" t="s">
        <v>1979</v>
      </c>
      <c r="AY92" s="3" t="s">
        <v>1999</v>
      </c>
      <c r="AZ92" s="3" t="s">
        <v>1993</v>
      </c>
      <c r="BA92" s="3" t="s">
        <v>1980</v>
      </c>
      <c r="BB92" t="s">
        <v>13</v>
      </c>
    </row>
    <row r="93" spans="1:54" ht="14.25">
      <c r="A93" s="151"/>
      <c r="B93" s="149"/>
      <c r="C93" s="149"/>
      <c r="D93" s="149"/>
      <c r="E93" s="149"/>
      <c r="F93" t="s">
        <v>12</v>
      </c>
      <c r="G93" s="1">
        <v>251</v>
      </c>
      <c r="H93" s="150"/>
      <c r="I93" s="4">
        <v>39704</v>
      </c>
      <c r="J93" s="2">
        <v>0.5086689814814814</v>
      </c>
      <c r="K93" s="2">
        <v>0.5224421296296297</v>
      </c>
      <c r="L93" s="2">
        <v>0.534525462962963</v>
      </c>
      <c r="M93" s="2">
        <v>0.5480787037037037</v>
      </c>
      <c r="N93" s="2">
        <v>0.5603935185185185</v>
      </c>
      <c r="O93" s="2">
        <v>0.5873263888888889</v>
      </c>
      <c r="P93" s="2">
        <v>0.6081597222222223</v>
      </c>
      <c r="Q93" s="2">
        <v>0.6299421296296296</v>
      </c>
      <c r="R93" s="2">
        <v>0.6487268518518519</v>
      </c>
      <c r="S93" s="2">
        <v>0.6654513888888889</v>
      </c>
      <c r="T93" s="2">
        <v>0.683287037037037</v>
      </c>
      <c r="U93" s="2">
        <v>0.6947337962962963</v>
      </c>
      <c r="V93" s="2">
        <v>0.7086689814814814</v>
      </c>
      <c r="W93" s="2">
        <v>0.7182291666666667</v>
      </c>
      <c r="X93" s="2">
        <v>0.7412731481481482</v>
      </c>
      <c r="Y93" s="2">
        <v>0.7672222222222222</v>
      </c>
      <c r="Z93" s="2">
        <v>0.8031712962962962</v>
      </c>
      <c r="AA93" s="2">
        <v>0.8155787037037037</v>
      </c>
      <c r="AB93" s="2">
        <v>0.8335763888888889</v>
      </c>
      <c r="AC93" s="2">
        <v>0.8742939814814815</v>
      </c>
      <c r="AD93" s="2">
        <v>0.9038310185185185</v>
      </c>
      <c r="AE93" s="2">
        <v>0.9254282407407407</v>
      </c>
      <c r="AF93" s="2">
        <v>0.9517476851851852</v>
      </c>
      <c r="AG93" s="2">
        <v>0.982650462962963</v>
      </c>
      <c r="AH93" s="2">
        <v>0.012222222222222223</v>
      </c>
      <c r="AI93" s="2">
        <v>0.028078703703703703</v>
      </c>
      <c r="AJ93" s="2">
        <v>0.04524305555555556</v>
      </c>
      <c r="AK93" s="2">
        <v>0.09003472222222221</v>
      </c>
      <c r="AL93" s="2">
        <v>0.16128472222222223</v>
      </c>
      <c r="AM93" s="2">
        <v>0.1743634259259259</v>
      </c>
      <c r="AN93" s="2">
        <v>0.20684027777777778</v>
      </c>
      <c r="AO93" s="2">
        <v>0.22340277777777776</v>
      </c>
      <c r="AP93" s="2">
        <v>0.2562847222222222</v>
      </c>
      <c r="AQ93" s="2">
        <v>0.2811458333333334</v>
      </c>
      <c r="AR93" s="2">
        <v>0.31026620370370367</v>
      </c>
      <c r="AS93" s="2">
        <v>0.34252314814814816</v>
      </c>
      <c r="AT93" s="2">
        <v>0.38685185185185184</v>
      </c>
      <c r="AU93" s="2">
        <v>0.4092939814814815</v>
      </c>
      <c r="AV93" s="2">
        <v>0.41789351851851847</v>
      </c>
      <c r="AW93" s="2">
        <v>0.4304282407407407</v>
      </c>
      <c r="AX93" s="2">
        <v>0.4470601851851852</v>
      </c>
      <c r="AY93" s="2">
        <v>0.45372685185185185</v>
      </c>
      <c r="AZ93" s="2">
        <v>0.46776620370370375</v>
      </c>
      <c r="BA93" s="2">
        <v>0.4821990740740741</v>
      </c>
      <c r="BB93" t="s">
        <v>14</v>
      </c>
    </row>
    <row r="94" spans="1:53" ht="14.25">
      <c r="A94" s="151"/>
      <c r="B94" s="149"/>
      <c r="C94" s="149"/>
      <c r="D94" s="149"/>
      <c r="E94" s="149"/>
      <c r="G94" s="1">
        <v>0</v>
      </c>
      <c r="H94" s="150"/>
      <c r="I94" s="2">
        <v>0.5</v>
      </c>
      <c r="J94" s="2">
        <v>0.00866898148148148</v>
      </c>
      <c r="K94" s="2">
        <v>0.013773148148148147</v>
      </c>
      <c r="L94" s="2">
        <v>0.012083333333333333</v>
      </c>
      <c r="M94" s="2">
        <v>0.01355324074074074</v>
      </c>
      <c r="N94" s="2">
        <v>0.012314814814814815</v>
      </c>
      <c r="O94" s="2">
        <v>0.02693287037037037</v>
      </c>
      <c r="P94" s="2">
        <v>0.020833333333333332</v>
      </c>
      <c r="Q94" s="2">
        <v>0.021782407407407407</v>
      </c>
      <c r="R94" s="2">
        <v>0.018784722222222223</v>
      </c>
      <c r="S94" s="2">
        <v>0.016724537037037034</v>
      </c>
      <c r="T94" s="2">
        <v>0.01783564814814815</v>
      </c>
      <c r="U94" s="2">
        <v>0.01144675925925926</v>
      </c>
      <c r="V94" s="2">
        <v>0.013935185185185184</v>
      </c>
      <c r="W94" s="2">
        <v>0.009560185185185185</v>
      </c>
      <c r="X94" s="2">
        <v>0.02304398148148148</v>
      </c>
      <c r="Y94" s="2">
        <v>0.025949074074074072</v>
      </c>
      <c r="Z94" s="2">
        <v>0.03594907407407407</v>
      </c>
      <c r="AA94" s="2">
        <v>0.012407407407407409</v>
      </c>
      <c r="AB94" s="2">
        <v>0.017997685185185186</v>
      </c>
      <c r="AC94" s="2">
        <v>0.04071759259259259</v>
      </c>
      <c r="AD94" s="2">
        <v>0.02953703703703704</v>
      </c>
      <c r="AE94" s="2">
        <v>0.021597222222222223</v>
      </c>
      <c r="AF94" s="2">
        <v>0.02631944444444444</v>
      </c>
      <c r="AG94" s="2">
        <v>0.03090277777777778</v>
      </c>
      <c r="AH94" s="2">
        <v>0.02957175925925926</v>
      </c>
      <c r="AI94" s="2">
        <v>0.015856481481481482</v>
      </c>
      <c r="AJ94" s="2">
        <v>0.01716435185185185</v>
      </c>
      <c r="AK94" s="2">
        <v>0.04479166666666667</v>
      </c>
      <c r="AL94" s="2">
        <v>0.07125</v>
      </c>
      <c r="AM94" s="2">
        <v>0.013078703703703703</v>
      </c>
      <c r="AN94" s="2">
        <v>0.03247685185185185</v>
      </c>
      <c r="AO94" s="2">
        <v>0.0165625</v>
      </c>
      <c r="AP94" s="2">
        <v>0.03288194444444444</v>
      </c>
      <c r="AQ94" s="2">
        <v>0.024861111111111108</v>
      </c>
      <c r="AR94" s="2">
        <v>0.029120370370370366</v>
      </c>
      <c r="AS94" s="2">
        <v>0.03225694444444444</v>
      </c>
      <c r="AT94" s="2">
        <v>0.044328703703703703</v>
      </c>
      <c r="AU94" s="2">
        <v>0.02244212962962963</v>
      </c>
      <c r="AV94" s="2">
        <v>0.008599537037037036</v>
      </c>
      <c r="AW94" s="2">
        <v>0.012534722222222223</v>
      </c>
      <c r="AX94" s="2">
        <v>0.016631944444444446</v>
      </c>
      <c r="AY94" s="2">
        <v>0.006666666666666667</v>
      </c>
      <c r="AZ94" s="2">
        <v>0.014039351851851851</v>
      </c>
      <c r="BA94" s="2">
        <v>0.014432870370370372</v>
      </c>
    </row>
    <row r="95" spans="1:53" ht="14.25">
      <c r="A95" s="151"/>
      <c r="B95" s="149"/>
      <c r="C95" s="149"/>
      <c r="D95" s="149"/>
      <c r="E95" s="149"/>
      <c r="G95" s="1"/>
      <c r="H95" s="150"/>
      <c r="I95" s="1"/>
      <c r="J95" s="5">
        <v>3</v>
      </c>
      <c r="K95" s="5">
        <v>3</v>
      </c>
      <c r="L95" s="5">
        <v>3</v>
      </c>
      <c r="M95" s="5">
        <v>4</v>
      </c>
      <c r="N95" s="5">
        <v>7</v>
      </c>
      <c r="O95" s="5">
        <v>5</v>
      </c>
      <c r="P95" s="5">
        <v>8</v>
      </c>
      <c r="Q95" s="5">
        <v>4</v>
      </c>
      <c r="R95" s="5">
        <v>9</v>
      </c>
      <c r="S95" s="5">
        <v>5</v>
      </c>
      <c r="T95" s="5">
        <v>8</v>
      </c>
      <c r="U95" s="5">
        <v>4</v>
      </c>
      <c r="V95" s="5">
        <v>9</v>
      </c>
      <c r="W95" s="5">
        <v>7</v>
      </c>
      <c r="X95" s="5">
        <v>7</v>
      </c>
      <c r="Y95" s="5">
        <v>8</v>
      </c>
      <c r="Z95" s="5">
        <v>6</v>
      </c>
      <c r="AA95" s="5">
        <v>5</v>
      </c>
      <c r="AB95" s="5">
        <v>5</v>
      </c>
      <c r="AC95" s="5">
        <v>9</v>
      </c>
      <c r="AD95" s="5">
        <v>6</v>
      </c>
      <c r="AE95" s="5">
        <v>4</v>
      </c>
      <c r="AF95" s="5">
        <v>7</v>
      </c>
      <c r="AG95" s="5">
        <v>9</v>
      </c>
      <c r="AH95" s="5">
        <v>5</v>
      </c>
      <c r="AI95" s="5">
        <v>8</v>
      </c>
      <c r="AJ95" s="5">
        <v>6</v>
      </c>
      <c r="AK95" s="5">
        <v>7</v>
      </c>
      <c r="AL95" s="5">
        <v>4</v>
      </c>
      <c r="AM95" s="5">
        <v>7</v>
      </c>
      <c r="AN95" s="5">
        <v>7</v>
      </c>
      <c r="AO95" s="5">
        <v>5</v>
      </c>
      <c r="AP95" s="5">
        <v>7</v>
      </c>
      <c r="AQ95" s="5">
        <v>9</v>
      </c>
      <c r="AR95" s="5">
        <v>6</v>
      </c>
      <c r="AS95" s="5">
        <v>5</v>
      </c>
      <c r="AT95" s="5">
        <v>8</v>
      </c>
      <c r="AU95" s="5">
        <v>7</v>
      </c>
      <c r="AV95" s="5">
        <v>6</v>
      </c>
      <c r="AW95" s="5">
        <v>2</v>
      </c>
      <c r="AX95" s="5">
        <v>2</v>
      </c>
      <c r="AY95" s="5">
        <v>2</v>
      </c>
      <c r="AZ95" s="5">
        <v>3</v>
      </c>
      <c r="BA95" s="1"/>
    </row>
    <row r="96" spans="1:53" ht="15">
      <c r="A96" s="151">
        <v>22</v>
      </c>
      <c r="B96" s="149">
        <v>162</v>
      </c>
      <c r="C96" s="149" t="s">
        <v>2021</v>
      </c>
      <c r="D96" s="149" t="s">
        <v>15</v>
      </c>
      <c r="E96" s="149" t="s">
        <v>2047</v>
      </c>
      <c r="F96" t="s">
        <v>16</v>
      </c>
      <c r="G96" s="2">
        <v>0.9875925925925926</v>
      </c>
      <c r="H96" s="150">
        <v>251</v>
      </c>
      <c r="I96" s="3" t="s">
        <v>1926</v>
      </c>
      <c r="J96" s="3" t="s">
        <v>1927</v>
      </c>
      <c r="K96" s="3" t="s">
        <v>1978</v>
      </c>
      <c r="L96" s="3" t="s">
        <v>1977</v>
      </c>
      <c r="M96" s="3" t="s">
        <v>1976</v>
      </c>
      <c r="N96" s="3" t="s">
        <v>1975</v>
      </c>
      <c r="O96" s="3" t="s">
        <v>1974</v>
      </c>
      <c r="P96" s="3" t="s">
        <v>1973</v>
      </c>
      <c r="Q96" s="3" t="s">
        <v>1972</v>
      </c>
      <c r="R96" s="3" t="s">
        <v>1971</v>
      </c>
      <c r="S96" s="3" t="s">
        <v>1988</v>
      </c>
      <c r="T96" s="3" t="s">
        <v>1970</v>
      </c>
      <c r="U96" s="3" t="s">
        <v>1989</v>
      </c>
      <c r="V96" s="3" t="s">
        <v>1969</v>
      </c>
      <c r="W96" s="3" t="s">
        <v>1968</v>
      </c>
      <c r="X96" s="3" t="s">
        <v>1967</v>
      </c>
      <c r="Y96" s="3" t="s">
        <v>1966</v>
      </c>
      <c r="Z96" s="3" t="s">
        <v>1965</v>
      </c>
      <c r="AA96" s="3" t="s">
        <v>1964</v>
      </c>
      <c r="AB96" s="3" t="s">
        <v>1963</v>
      </c>
      <c r="AC96" s="3" t="s">
        <v>1962</v>
      </c>
      <c r="AD96" s="3" t="s">
        <v>1961</v>
      </c>
      <c r="AE96" s="3" t="s">
        <v>1960</v>
      </c>
      <c r="AF96" s="3" t="s">
        <v>1987</v>
      </c>
      <c r="AG96" s="3" t="s">
        <v>1959</v>
      </c>
      <c r="AH96" s="3" t="s">
        <v>1958</v>
      </c>
      <c r="AI96" s="3" t="s">
        <v>1957</v>
      </c>
      <c r="AJ96" s="3" t="s">
        <v>1956</v>
      </c>
      <c r="AK96" s="3" t="s">
        <v>1955</v>
      </c>
      <c r="AL96" s="3" t="s">
        <v>1954</v>
      </c>
      <c r="AM96" s="3" t="s">
        <v>1953</v>
      </c>
      <c r="AN96" s="3" t="s">
        <v>1952</v>
      </c>
      <c r="AO96" s="3" t="s">
        <v>1951</v>
      </c>
      <c r="AP96" s="3" t="s">
        <v>1950</v>
      </c>
      <c r="AQ96" s="3" t="s">
        <v>1948</v>
      </c>
      <c r="AR96" s="3" t="s">
        <v>1947</v>
      </c>
      <c r="AS96" s="3" t="s">
        <v>1943</v>
      </c>
      <c r="AT96" s="3" t="s">
        <v>1941</v>
      </c>
      <c r="AU96" s="3" t="s">
        <v>1940</v>
      </c>
      <c r="AV96" s="3" t="s">
        <v>1931</v>
      </c>
      <c r="AW96" s="3" t="s">
        <v>1932</v>
      </c>
      <c r="AX96" s="3" t="s">
        <v>1992</v>
      </c>
      <c r="AY96" s="3" t="s">
        <v>1993</v>
      </c>
      <c r="AZ96" s="3" t="s">
        <v>1980</v>
      </c>
      <c r="BA96" t="s">
        <v>18</v>
      </c>
    </row>
    <row r="97" spans="1:53" ht="14.25">
      <c r="A97" s="151"/>
      <c r="B97" s="149"/>
      <c r="C97" s="149"/>
      <c r="D97" s="149"/>
      <c r="E97" s="149"/>
      <c r="F97" t="s">
        <v>17</v>
      </c>
      <c r="G97" s="1">
        <v>251</v>
      </c>
      <c r="H97" s="150"/>
      <c r="I97" s="4">
        <v>39704</v>
      </c>
      <c r="J97" s="2">
        <v>0.5062384259259259</v>
      </c>
      <c r="K97" s="2">
        <v>0.5307291666666667</v>
      </c>
      <c r="L97" s="2">
        <v>0.5439236111111111</v>
      </c>
      <c r="M97" s="2">
        <v>0.551886574074074</v>
      </c>
      <c r="N97" s="2">
        <v>0.5891550925925926</v>
      </c>
      <c r="O97" s="2">
        <v>0.6218518518518519</v>
      </c>
      <c r="P97" s="2">
        <v>0.6422337962962963</v>
      </c>
      <c r="Q97" s="2">
        <v>0.6596180555555555</v>
      </c>
      <c r="R97" s="2">
        <v>0.6766203703703703</v>
      </c>
      <c r="S97" s="2">
        <v>0.6955671296296296</v>
      </c>
      <c r="T97" s="2">
        <v>0.7061458333333334</v>
      </c>
      <c r="U97" s="2">
        <v>0.726400462962963</v>
      </c>
      <c r="V97" s="2">
        <v>0.7575347222222222</v>
      </c>
      <c r="W97" s="2">
        <v>0.7676157407407408</v>
      </c>
      <c r="X97" s="2">
        <v>0.7836342592592592</v>
      </c>
      <c r="Y97" s="2">
        <v>0.7954629629629629</v>
      </c>
      <c r="Z97" s="2">
        <v>0.8049652777777778</v>
      </c>
      <c r="AA97" s="2">
        <v>0.8272916666666666</v>
      </c>
      <c r="AB97" s="2">
        <v>0.869525462962963</v>
      </c>
      <c r="AC97" s="2">
        <v>0.8833101851851852</v>
      </c>
      <c r="AD97" s="2">
        <v>0.8990856481481481</v>
      </c>
      <c r="AE97" s="2">
        <v>0.9317245370370371</v>
      </c>
      <c r="AF97" s="2">
        <v>0.9609143518518519</v>
      </c>
      <c r="AG97" s="2">
        <v>0.003587962962962963</v>
      </c>
      <c r="AH97" s="2">
        <v>0.03802083333333333</v>
      </c>
      <c r="AI97" s="2">
        <v>0.07347222222222222</v>
      </c>
      <c r="AJ97" s="2">
        <v>0.09998842592592593</v>
      </c>
      <c r="AK97" s="2">
        <v>0.11708333333333333</v>
      </c>
      <c r="AL97" s="2">
        <v>0.14777777777777779</v>
      </c>
      <c r="AM97" s="2">
        <v>0.18671296296296294</v>
      </c>
      <c r="AN97" s="2">
        <v>0.20675925925925928</v>
      </c>
      <c r="AO97" s="2">
        <v>0.22295138888888888</v>
      </c>
      <c r="AP97" s="2">
        <v>0.2515625</v>
      </c>
      <c r="AQ97" s="2">
        <v>0.28638888888888886</v>
      </c>
      <c r="AR97" s="2">
        <v>0.31570601851851854</v>
      </c>
      <c r="AS97" s="2">
        <v>0.34041666666666665</v>
      </c>
      <c r="AT97" s="2">
        <v>0.36680555555555555</v>
      </c>
      <c r="AU97" s="2">
        <v>0.3870833333333333</v>
      </c>
      <c r="AV97" s="2">
        <v>0.421400462962963</v>
      </c>
      <c r="AW97" s="2">
        <v>0.43947916666666664</v>
      </c>
      <c r="AX97" s="2">
        <v>0.4619328703703704</v>
      </c>
      <c r="AY97" s="2">
        <v>0.47734953703703703</v>
      </c>
      <c r="AZ97" s="2">
        <v>0.4875925925925926</v>
      </c>
      <c r="BA97" t="s">
        <v>19</v>
      </c>
    </row>
    <row r="98" spans="1:52" ht="14.25">
      <c r="A98" s="151"/>
      <c r="B98" s="149"/>
      <c r="C98" s="149"/>
      <c r="D98" s="149"/>
      <c r="E98" s="149"/>
      <c r="G98" s="1">
        <v>0</v>
      </c>
      <c r="H98" s="150"/>
      <c r="I98" s="2">
        <v>0.5</v>
      </c>
      <c r="J98" s="2">
        <v>0.006238425925925925</v>
      </c>
      <c r="K98" s="2">
        <v>0.02449074074074074</v>
      </c>
      <c r="L98" s="2">
        <v>0.013194444444444444</v>
      </c>
      <c r="M98" s="2">
        <v>0.007962962962962963</v>
      </c>
      <c r="N98" s="2">
        <v>0.03726851851851851</v>
      </c>
      <c r="O98" s="2">
        <v>0.03269675925925926</v>
      </c>
      <c r="P98" s="2">
        <v>0.020381944444444446</v>
      </c>
      <c r="Q98" s="2">
        <v>0.017384259259259262</v>
      </c>
      <c r="R98" s="2">
        <v>0.017002314814814814</v>
      </c>
      <c r="S98" s="2">
        <v>0.01894675925925926</v>
      </c>
      <c r="T98" s="2">
        <v>0.010578703703703703</v>
      </c>
      <c r="U98" s="2">
        <v>0.02025462962962963</v>
      </c>
      <c r="V98" s="2">
        <v>0.03113425925925926</v>
      </c>
      <c r="W98" s="2">
        <v>0.010081018518518519</v>
      </c>
      <c r="X98" s="2">
        <v>0.01601851851851852</v>
      </c>
      <c r="Y98" s="2">
        <v>0.011828703703703704</v>
      </c>
      <c r="Z98" s="2">
        <v>0.009502314814814816</v>
      </c>
      <c r="AA98" s="2">
        <v>0.022326388888888885</v>
      </c>
      <c r="AB98" s="2">
        <v>0.04223379629629629</v>
      </c>
      <c r="AC98" s="2">
        <v>0.013784722222222224</v>
      </c>
      <c r="AD98" s="2">
        <v>0.01577546296296296</v>
      </c>
      <c r="AE98" s="2">
        <v>0.03263888888888889</v>
      </c>
      <c r="AF98" s="2">
        <v>0.02918981481481481</v>
      </c>
      <c r="AG98" s="2">
        <v>0.042673611111111114</v>
      </c>
      <c r="AH98" s="2">
        <v>0.03443287037037037</v>
      </c>
      <c r="AI98" s="2">
        <v>0.035451388888888886</v>
      </c>
      <c r="AJ98" s="2">
        <v>0.026516203703703698</v>
      </c>
      <c r="AK98" s="2">
        <v>0.01709490740740741</v>
      </c>
      <c r="AL98" s="2">
        <v>0.030694444444444444</v>
      </c>
      <c r="AM98" s="2">
        <v>0.03893518518518519</v>
      </c>
      <c r="AN98" s="2">
        <v>0.020046296296296295</v>
      </c>
      <c r="AO98" s="2">
        <v>0.01619212962962963</v>
      </c>
      <c r="AP98" s="2">
        <v>0.028611111111111115</v>
      </c>
      <c r="AQ98" s="2">
        <v>0.034826388888888886</v>
      </c>
      <c r="AR98" s="2">
        <v>0.029317129629629634</v>
      </c>
      <c r="AS98" s="2">
        <v>0.024710648148148148</v>
      </c>
      <c r="AT98" s="2">
        <v>0.02638888888888889</v>
      </c>
      <c r="AU98" s="2">
        <v>0.020277777777777777</v>
      </c>
      <c r="AV98" s="2">
        <v>0.03431712962962963</v>
      </c>
      <c r="AW98" s="2">
        <v>0.018078703703703704</v>
      </c>
      <c r="AX98" s="2">
        <v>0.02245370370370371</v>
      </c>
      <c r="AY98" s="2">
        <v>0.015416666666666667</v>
      </c>
      <c r="AZ98" s="2">
        <v>0.010243055555555556</v>
      </c>
    </row>
    <row r="99" spans="1:52" ht="14.25">
      <c r="A99" s="151"/>
      <c r="B99" s="149"/>
      <c r="C99" s="149"/>
      <c r="D99" s="149"/>
      <c r="E99" s="149"/>
      <c r="G99" s="1"/>
      <c r="H99" s="150"/>
      <c r="I99" s="1"/>
      <c r="J99" s="5">
        <v>3</v>
      </c>
      <c r="K99" s="5">
        <v>2</v>
      </c>
      <c r="L99" s="5">
        <v>6</v>
      </c>
      <c r="M99" s="5">
        <v>7</v>
      </c>
      <c r="N99" s="5">
        <v>8</v>
      </c>
      <c r="O99" s="5">
        <v>5</v>
      </c>
      <c r="P99" s="5">
        <v>6</v>
      </c>
      <c r="Q99" s="5">
        <v>9</v>
      </c>
      <c r="R99" s="5">
        <v>7</v>
      </c>
      <c r="S99" s="5">
        <v>5</v>
      </c>
      <c r="T99" s="5">
        <v>7</v>
      </c>
      <c r="U99" s="5">
        <v>2</v>
      </c>
      <c r="V99" s="5">
        <v>7</v>
      </c>
      <c r="W99" s="5">
        <v>4</v>
      </c>
      <c r="X99" s="5">
        <v>6</v>
      </c>
      <c r="Y99" s="5">
        <v>8</v>
      </c>
      <c r="Z99" s="5">
        <v>5</v>
      </c>
      <c r="AA99" s="5">
        <v>9</v>
      </c>
      <c r="AB99" s="5">
        <v>7</v>
      </c>
      <c r="AC99" s="5">
        <v>4</v>
      </c>
      <c r="AD99" s="5">
        <v>6</v>
      </c>
      <c r="AE99" s="5">
        <v>9</v>
      </c>
      <c r="AF99" s="5">
        <v>7</v>
      </c>
      <c r="AG99" s="5">
        <v>5</v>
      </c>
      <c r="AH99" s="5">
        <v>4</v>
      </c>
      <c r="AI99" s="5">
        <v>5</v>
      </c>
      <c r="AJ99" s="5">
        <v>5</v>
      </c>
      <c r="AK99" s="5">
        <v>6</v>
      </c>
      <c r="AL99" s="5">
        <v>8</v>
      </c>
      <c r="AM99" s="5">
        <v>7</v>
      </c>
      <c r="AN99" s="5">
        <v>9</v>
      </c>
      <c r="AO99" s="5">
        <v>7</v>
      </c>
      <c r="AP99" s="5">
        <v>6</v>
      </c>
      <c r="AQ99" s="5">
        <v>8</v>
      </c>
      <c r="AR99" s="5">
        <v>9</v>
      </c>
      <c r="AS99" s="5">
        <v>4</v>
      </c>
      <c r="AT99" s="5">
        <v>8</v>
      </c>
      <c r="AU99" s="5">
        <v>5</v>
      </c>
      <c r="AV99" s="5">
        <v>7</v>
      </c>
      <c r="AW99" s="5">
        <v>4</v>
      </c>
      <c r="AX99" s="5">
        <v>2</v>
      </c>
      <c r="AY99" s="5">
        <v>3</v>
      </c>
      <c r="AZ99" s="1"/>
    </row>
    <row r="100" spans="1:54" ht="15">
      <c r="A100" s="151">
        <v>23</v>
      </c>
      <c r="B100" s="149">
        <v>76</v>
      </c>
      <c r="C100" s="149" t="s">
        <v>1921</v>
      </c>
      <c r="D100" s="149" t="s">
        <v>20</v>
      </c>
      <c r="E100" s="149" t="s">
        <v>2003</v>
      </c>
      <c r="F100" t="s">
        <v>21</v>
      </c>
      <c r="G100" s="2">
        <v>0.9569907407407406</v>
      </c>
      <c r="H100" s="150">
        <v>249</v>
      </c>
      <c r="I100" s="3" t="s">
        <v>1926</v>
      </c>
      <c r="J100" s="3" t="s">
        <v>1993</v>
      </c>
      <c r="K100" s="3" t="s">
        <v>1999</v>
      </c>
      <c r="L100" s="3" t="s">
        <v>1979</v>
      </c>
      <c r="M100" s="3" t="s">
        <v>1977</v>
      </c>
      <c r="N100" s="3" t="s">
        <v>1976</v>
      </c>
      <c r="O100" s="3" t="s">
        <v>1975</v>
      </c>
      <c r="P100" s="3" t="s">
        <v>1974</v>
      </c>
      <c r="Q100" s="3" t="s">
        <v>1973</v>
      </c>
      <c r="R100" s="3" t="s">
        <v>1972</v>
      </c>
      <c r="S100" s="3" t="s">
        <v>1971</v>
      </c>
      <c r="T100" s="3" t="s">
        <v>1988</v>
      </c>
      <c r="U100" s="3" t="s">
        <v>1970</v>
      </c>
      <c r="V100" s="3" t="s">
        <v>1969</v>
      </c>
      <c r="W100" s="3" t="s">
        <v>1968</v>
      </c>
      <c r="X100" s="3" t="s">
        <v>1967</v>
      </c>
      <c r="Y100" s="3" t="s">
        <v>1966</v>
      </c>
      <c r="Z100" s="3" t="s">
        <v>1965</v>
      </c>
      <c r="AA100" s="3" t="s">
        <v>1964</v>
      </c>
      <c r="AB100" s="3" t="s">
        <v>1963</v>
      </c>
      <c r="AC100" s="3" t="s">
        <v>1962</v>
      </c>
      <c r="AD100" s="3" t="s">
        <v>1961</v>
      </c>
      <c r="AE100" s="3" t="s">
        <v>1960</v>
      </c>
      <c r="AF100" s="3" t="s">
        <v>1957</v>
      </c>
      <c r="AG100" s="3" t="s">
        <v>1956</v>
      </c>
      <c r="AH100" s="3" t="s">
        <v>1955</v>
      </c>
      <c r="AI100" s="3" t="s">
        <v>1954</v>
      </c>
      <c r="AJ100" s="3" t="s">
        <v>1953</v>
      </c>
      <c r="AK100" s="3" t="s">
        <v>1951</v>
      </c>
      <c r="AL100" s="3" t="s">
        <v>1952</v>
      </c>
      <c r="AM100" s="3" t="s">
        <v>1950</v>
      </c>
      <c r="AN100" s="3" t="s">
        <v>1948</v>
      </c>
      <c r="AO100" s="3" t="s">
        <v>1949</v>
      </c>
      <c r="AP100" s="3" t="s">
        <v>1945</v>
      </c>
      <c r="AQ100" s="3" t="s">
        <v>1944</v>
      </c>
      <c r="AR100" s="3" t="s">
        <v>1946</v>
      </c>
      <c r="AS100" s="3" t="s">
        <v>1947</v>
      </c>
      <c r="AT100" s="3" t="s">
        <v>1943</v>
      </c>
      <c r="AU100" s="3" t="s">
        <v>1941</v>
      </c>
      <c r="AV100" s="3" t="s">
        <v>2006</v>
      </c>
      <c r="AW100" s="3" t="s">
        <v>1958</v>
      </c>
      <c r="AX100" s="3" t="s">
        <v>1959</v>
      </c>
      <c r="AY100" s="3" t="s">
        <v>1928</v>
      </c>
      <c r="AZ100" s="3" t="s">
        <v>1927</v>
      </c>
      <c r="BA100" s="3" t="s">
        <v>1980</v>
      </c>
      <c r="BB100" t="s">
        <v>23</v>
      </c>
    </row>
    <row r="101" spans="1:54" ht="14.25">
      <c r="A101" s="151"/>
      <c r="B101" s="149"/>
      <c r="C101" s="149"/>
      <c r="D101" s="149"/>
      <c r="E101" s="149"/>
      <c r="F101" t="s">
        <v>22</v>
      </c>
      <c r="G101" s="1">
        <v>249</v>
      </c>
      <c r="H101" s="150"/>
      <c r="I101" s="4">
        <v>39704</v>
      </c>
      <c r="J101" s="2">
        <v>0.5077662037037037</v>
      </c>
      <c r="K101" s="2">
        <v>0.5165856481481481</v>
      </c>
      <c r="L101" s="2">
        <v>0.5205324074074075</v>
      </c>
      <c r="M101" s="2">
        <v>0.5321990740740741</v>
      </c>
      <c r="N101" s="2">
        <v>0.5388310185185184</v>
      </c>
      <c r="O101" s="2">
        <v>0.5539930555555556</v>
      </c>
      <c r="P101" s="2">
        <v>0.5845254629629629</v>
      </c>
      <c r="Q101" s="2">
        <v>0.6066203703703704</v>
      </c>
      <c r="R101" s="2">
        <v>0.6245023148148149</v>
      </c>
      <c r="S101" s="2">
        <v>0.6483912037037037</v>
      </c>
      <c r="T101" s="2">
        <v>0.6665740740740741</v>
      </c>
      <c r="U101" s="2">
        <v>0.6772569444444444</v>
      </c>
      <c r="V101" s="2">
        <v>0.6996412037037038</v>
      </c>
      <c r="W101" s="2">
        <v>0.7083796296296296</v>
      </c>
      <c r="X101" s="2">
        <v>0.7250578703703704</v>
      </c>
      <c r="Y101" s="2">
        <v>0.7369097222222223</v>
      </c>
      <c r="Z101" s="2">
        <v>0.7468402777777778</v>
      </c>
      <c r="AA101" s="2">
        <v>0.7725578703703704</v>
      </c>
      <c r="AB101" s="2">
        <v>0.7940972222222222</v>
      </c>
      <c r="AC101" s="2">
        <v>0.8099189814814814</v>
      </c>
      <c r="AD101" s="2">
        <v>0.8246643518518518</v>
      </c>
      <c r="AE101" s="2">
        <v>0.8535069444444444</v>
      </c>
      <c r="AF101" s="2">
        <v>0.8904745370370369</v>
      </c>
      <c r="AG101" s="2">
        <v>0.9201041666666666</v>
      </c>
      <c r="AH101" s="2">
        <v>0.9340046296296296</v>
      </c>
      <c r="AI101" s="2">
        <v>0.9817708333333334</v>
      </c>
      <c r="AJ101" s="2">
        <v>0.013599537037037037</v>
      </c>
      <c r="AK101" s="2">
        <v>0.04471064814814815</v>
      </c>
      <c r="AL101" s="2">
        <v>0.060381944444444446</v>
      </c>
      <c r="AM101" s="2">
        <v>0.09391203703703704</v>
      </c>
      <c r="AN101" s="2">
        <v>0.12512731481481482</v>
      </c>
      <c r="AO101" s="2">
        <v>0.14101851851851852</v>
      </c>
      <c r="AP101" s="2">
        <v>0.1628009259259259</v>
      </c>
      <c r="AQ101" s="2">
        <v>0.1910300925925926</v>
      </c>
      <c r="AR101" s="2">
        <v>0.20756944444444445</v>
      </c>
      <c r="AS101" s="2">
        <v>0.2431134259259259</v>
      </c>
      <c r="AT101" s="2">
        <v>0.28400462962962963</v>
      </c>
      <c r="AU101" s="2">
        <v>0.3103125</v>
      </c>
      <c r="AV101" s="2">
        <v>0.34608796296296296</v>
      </c>
      <c r="AW101" s="2">
        <v>0.3693634259259259</v>
      </c>
      <c r="AX101" s="2">
        <v>0.3987731481481482</v>
      </c>
      <c r="AY101" s="2">
        <v>0.42277777777777775</v>
      </c>
      <c r="AZ101" s="2">
        <v>0.44450231481481484</v>
      </c>
      <c r="BA101" s="2">
        <v>0.45699074074074075</v>
      </c>
      <c r="BB101" t="s">
        <v>24</v>
      </c>
    </row>
    <row r="102" spans="1:53" ht="14.25">
      <c r="A102" s="151"/>
      <c r="B102" s="149"/>
      <c r="C102" s="149"/>
      <c r="D102" s="149"/>
      <c r="E102" s="149"/>
      <c r="G102" s="1">
        <v>0</v>
      </c>
      <c r="H102" s="150"/>
      <c r="I102" s="2">
        <v>0.5</v>
      </c>
      <c r="J102" s="2">
        <v>0.007766203703703703</v>
      </c>
      <c r="K102" s="2">
        <v>0.008819444444444444</v>
      </c>
      <c r="L102" s="2">
        <v>0.003946759259259259</v>
      </c>
      <c r="M102" s="2">
        <v>0.011666666666666667</v>
      </c>
      <c r="N102" s="2">
        <v>0.006631944444444445</v>
      </c>
      <c r="O102" s="2">
        <v>0.015162037037037036</v>
      </c>
      <c r="P102" s="2">
        <v>0.03053240740740741</v>
      </c>
      <c r="Q102" s="2">
        <v>0.022094907407407407</v>
      </c>
      <c r="R102" s="2">
        <v>0.017881944444444443</v>
      </c>
      <c r="S102" s="2">
        <v>0.02388888888888889</v>
      </c>
      <c r="T102" s="2">
        <v>0.01818287037037037</v>
      </c>
      <c r="U102" s="2">
        <v>0.01068287037037037</v>
      </c>
      <c r="V102" s="2">
        <v>0.02238425925925926</v>
      </c>
      <c r="W102" s="2">
        <v>0.008738425925925926</v>
      </c>
      <c r="X102" s="2">
        <v>0.01667824074074074</v>
      </c>
      <c r="Y102" s="2">
        <v>0.011851851851851851</v>
      </c>
      <c r="Z102" s="2">
        <v>0.009930555555555555</v>
      </c>
      <c r="AA102" s="2">
        <v>0.025717592592592594</v>
      </c>
      <c r="AB102" s="2">
        <v>0.02153935185185185</v>
      </c>
      <c r="AC102" s="2">
        <v>0.01582175925925926</v>
      </c>
      <c r="AD102" s="2">
        <v>0.014745370370370372</v>
      </c>
      <c r="AE102" s="2">
        <v>0.02884259259259259</v>
      </c>
      <c r="AF102" s="2">
        <v>0.036967592592592594</v>
      </c>
      <c r="AG102" s="2">
        <v>0.029629629629629627</v>
      </c>
      <c r="AH102" s="2">
        <v>0.013900462962962962</v>
      </c>
      <c r="AI102" s="2">
        <v>0.04776620370370371</v>
      </c>
      <c r="AJ102" s="2">
        <v>0.031828703703703706</v>
      </c>
      <c r="AK102" s="2">
        <v>0.031111111111111107</v>
      </c>
      <c r="AL102" s="2">
        <v>0.015671296296296298</v>
      </c>
      <c r="AM102" s="2">
        <v>0.03353009259259259</v>
      </c>
      <c r="AN102" s="2">
        <v>0.031215277777777783</v>
      </c>
      <c r="AO102" s="2">
        <v>0.015891203703703703</v>
      </c>
      <c r="AP102" s="2">
        <v>0.021782407407407407</v>
      </c>
      <c r="AQ102" s="2">
        <v>0.028229166666666666</v>
      </c>
      <c r="AR102" s="2">
        <v>0.01653935185185185</v>
      </c>
      <c r="AS102" s="2">
        <v>0.035543981481481475</v>
      </c>
      <c r="AT102" s="2">
        <v>0.0408912037037037</v>
      </c>
      <c r="AU102" s="2">
        <v>0.02630787037037037</v>
      </c>
      <c r="AV102" s="2">
        <v>0.03577546296296296</v>
      </c>
      <c r="AW102" s="2">
        <v>0.02327546296296296</v>
      </c>
      <c r="AX102" s="2">
        <v>0.029409722222222223</v>
      </c>
      <c r="AY102" s="2">
        <v>0.02400462962962963</v>
      </c>
      <c r="AZ102" s="2">
        <v>0.02172453703703704</v>
      </c>
      <c r="BA102" s="2">
        <v>0.012488425925925925</v>
      </c>
    </row>
    <row r="103" spans="1:53" ht="14.25">
      <c r="A103" s="151"/>
      <c r="B103" s="149"/>
      <c r="C103" s="149"/>
      <c r="D103" s="149"/>
      <c r="E103" s="149"/>
      <c r="G103" s="1"/>
      <c r="H103" s="150"/>
      <c r="I103" s="1"/>
      <c r="J103" s="5">
        <v>3</v>
      </c>
      <c r="K103" s="5">
        <v>2</v>
      </c>
      <c r="L103" s="5">
        <v>2</v>
      </c>
      <c r="M103" s="5">
        <v>6</v>
      </c>
      <c r="N103" s="5">
        <v>7</v>
      </c>
      <c r="O103" s="5">
        <v>8</v>
      </c>
      <c r="P103" s="5">
        <v>5</v>
      </c>
      <c r="Q103" s="5">
        <v>6</v>
      </c>
      <c r="R103" s="5">
        <v>9</v>
      </c>
      <c r="S103" s="5">
        <v>7</v>
      </c>
      <c r="T103" s="5">
        <v>5</v>
      </c>
      <c r="U103" s="5">
        <v>7</v>
      </c>
      <c r="V103" s="5">
        <v>7</v>
      </c>
      <c r="W103" s="5">
        <v>4</v>
      </c>
      <c r="X103" s="5">
        <v>6</v>
      </c>
      <c r="Y103" s="5">
        <v>8</v>
      </c>
      <c r="Z103" s="5">
        <v>5</v>
      </c>
      <c r="AA103" s="5">
        <v>9</v>
      </c>
      <c r="AB103" s="5">
        <v>7</v>
      </c>
      <c r="AC103" s="5">
        <v>4</v>
      </c>
      <c r="AD103" s="5">
        <v>6</v>
      </c>
      <c r="AE103" s="5">
        <v>9</v>
      </c>
      <c r="AF103" s="5">
        <v>5</v>
      </c>
      <c r="AG103" s="5">
        <v>5</v>
      </c>
      <c r="AH103" s="5">
        <v>6</v>
      </c>
      <c r="AI103" s="5">
        <v>8</v>
      </c>
      <c r="AJ103" s="5">
        <v>7</v>
      </c>
      <c r="AK103" s="5">
        <v>7</v>
      </c>
      <c r="AL103" s="5">
        <v>9</v>
      </c>
      <c r="AM103" s="5">
        <v>6</v>
      </c>
      <c r="AN103" s="5">
        <v>8</v>
      </c>
      <c r="AO103" s="5">
        <v>4</v>
      </c>
      <c r="AP103" s="5">
        <v>4</v>
      </c>
      <c r="AQ103" s="5">
        <v>4</v>
      </c>
      <c r="AR103" s="5">
        <v>5</v>
      </c>
      <c r="AS103" s="5">
        <v>9</v>
      </c>
      <c r="AT103" s="5">
        <v>4</v>
      </c>
      <c r="AU103" s="5">
        <v>8</v>
      </c>
      <c r="AV103" s="5">
        <v>3</v>
      </c>
      <c r="AW103" s="5">
        <v>4</v>
      </c>
      <c r="AX103" s="5">
        <v>5</v>
      </c>
      <c r="AY103" s="5">
        <v>3</v>
      </c>
      <c r="AZ103" s="5">
        <v>3</v>
      </c>
      <c r="BA103" s="1"/>
    </row>
    <row r="104" spans="1:55" ht="30">
      <c r="A104" s="151">
        <v>24</v>
      </c>
      <c r="B104" s="149">
        <v>338</v>
      </c>
      <c r="C104" s="149" t="s">
        <v>25</v>
      </c>
      <c r="D104" s="149" t="s">
        <v>26</v>
      </c>
      <c r="E104" s="149" t="s">
        <v>1923</v>
      </c>
      <c r="F104" t="s">
        <v>27</v>
      </c>
      <c r="G104" s="2">
        <v>0.99</v>
      </c>
      <c r="H104" s="150">
        <v>249</v>
      </c>
      <c r="I104" s="3" t="s">
        <v>1926</v>
      </c>
      <c r="J104" s="3" t="s">
        <v>1979</v>
      </c>
      <c r="K104" s="3" t="s">
        <v>1978</v>
      </c>
      <c r="L104" s="3" t="s">
        <v>1977</v>
      </c>
      <c r="M104" s="3" t="s">
        <v>1976</v>
      </c>
      <c r="N104" s="3" t="s">
        <v>1975</v>
      </c>
      <c r="O104" s="3" t="s">
        <v>1974</v>
      </c>
      <c r="P104" s="3" t="s">
        <v>1973</v>
      </c>
      <c r="Q104" s="3" t="s">
        <v>1972</v>
      </c>
      <c r="R104" s="3" t="s">
        <v>1971</v>
      </c>
      <c r="S104" s="3" t="s">
        <v>1988</v>
      </c>
      <c r="T104" s="3" t="s">
        <v>1970</v>
      </c>
      <c r="U104" s="3" t="s">
        <v>1969</v>
      </c>
      <c r="V104" s="3" t="s">
        <v>1968</v>
      </c>
      <c r="W104" s="3" t="s">
        <v>1967</v>
      </c>
      <c r="X104" s="3" t="s">
        <v>1966</v>
      </c>
      <c r="Y104" s="3" t="s">
        <v>1965</v>
      </c>
      <c r="Z104" s="3" t="s">
        <v>1964</v>
      </c>
      <c r="AA104" s="3" t="s">
        <v>1963</v>
      </c>
      <c r="AB104" s="3" t="s">
        <v>1962</v>
      </c>
      <c r="AC104" s="3" t="s">
        <v>1961</v>
      </c>
      <c r="AD104" s="3" t="s">
        <v>1960</v>
      </c>
      <c r="AE104" s="3" t="s">
        <v>1987</v>
      </c>
      <c r="AF104" s="3" t="s">
        <v>1927</v>
      </c>
      <c r="AG104" s="3" t="s">
        <v>2079</v>
      </c>
      <c r="AH104" s="3" t="s">
        <v>2080</v>
      </c>
      <c r="AI104" s="3" t="s">
        <v>1928</v>
      </c>
      <c r="AJ104" s="3" t="s">
        <v>1959</v>
      </c>
      <c r="AK104" s="3" t="s">
        <v>1957</v>
      </c>
      <c r="AL104" s="3" t="s">
        <v>1956</v>
      </c>
      <c r="AM104" s="3" t="s">
        <v>1955</v>
      </c>
      <c r="AN104" s="3" t="s">
        <v>1954</v>
      </c>
      <c r="AO104" s="3" t="s">
        <v>1951</v>
      </c>
      <c r="AP104" s="3" t="s">
        <v>1952</v>
      </c>
      <c r="AQ104" s="3" t="s">
        <v>1953</v>
      </c>
      <c r="AR104" s="3" t="s">
        <v>1949</v>
      </c>
      <c r="AS104" s="3" t="s">
        <v>1948</v>
      </c>
      <c r="AT104" s="3" t="s">
        <v>1947</v>
      </c>
      <c r="AU104" s="3" t="s">
        <v>1942</v>
      </c>
      <c r="AV104" s="3" t="s">
        <v>1941</v>
      </c>
      <c r="AW104" s="3" t="s">
        <v>1940</v>
      </c>
      <c r="AX104" s="3" t="s">
        <v>1931</v>
      </c>
      <c r="AY104" s="3" t="s">
        <v>1930</v>
      </c>
      <c r="AZ104" s="3" t="s">
        <v>1932</v>
      </c>
      <c r="BA104" s="3" t="s">
        <v>1993</v>
      </c>
      <c r="BB104" s="3" t="s">
        <v>1980</v>
      </c>
      <c r="BC104" t="s">
        <v>29</v>
      </c>
    </row>
    <row r="105" spans="1:55" ht="14.25">
      <c r="A105" s="151"/>
      <c r="B105" s="149"/>
      <c r="C105" s="149"/>
      <c r="D105" s="149"/>
      <c r="E105" s="149"/>
      <c r="F105" t="s">
        <v>28</v>
      </c>
      <c r="G105" s="1">
        <v>249</v>
      </c>
      <c r="H105" s="150"/>
      <c r="I105" s="4">
        <v>39704</v>
      </c>
      <c r="J105" s="2">
        <v>0.5090393518518518</v>
      </c>
      <c r="K105" s="2">
        <v>0.5177893518518518</v>
      </c>
      <c r="L105" s="2">
        <v>0.5275810185185185</v>
      </c>
      <c r="M105" s="2">
        <v>0.5340856481481482</v>
      </c>
      <c r="N105" s="2">
        <v>0.5490972222222222</v>
      </c>
      <c r="O105" s="2">
        <v>0.5808912037037037</v>
      </c>
      <c r="P105" s="2">
        <v>0.5968518518518519</v>
      </c>
      <c r="Q105" s="2">
        <v>0.6123611111111111</v>
      </c>
      <c r="R105" s="2">
        <v>0.6309027777777778</v>
      </c>
      <c r="S105" s="2">
        <v>0.6486458333333334</v>
      </c>
      <c r="T105" s="2">
        <v>0.6595601851851852</v>
      </c>
      <c r="U105" s="2">
        <v>0.6835300925925926</v>
      </c>
      <c r="V105" s="2">
        <v>0.6919675925925927</v>
      </c>
      <c r="W105" s="2">
        <v>0.70875</v>
      </c>
      <c r="X105" s="2">
        <v>0.7185995370370369</v>
      </c>
      <c r="Y105" s="2">
        <v>0.7274537037037038</v>
      </c>
      <c r="Z105" s="2">
        <v>0.7518981481481481</v>
      </c>
      <c r="AA105" s="2">
        <v>0.7800694444444445</v>
      </c>
      <c r="AB105" s="2">
        <v>0.7959375</v>
      </c>
      <c r="AC105" s="2">
        <v>0.8156365740740741</v>
      </c>
      <c r="AD105" s="2">
        <v>0.8421064814814815</v>
      </c>
      <c r="AE105" s="2">
        <v>0.8698611111111111</v>
      </c>
      <c r="AF105" s="2">
        <v>0.9291898148148148</v>
      </c>
      <c r="AG105" s="2">
        <v>0.9413194444444444</v>
      </c>
      <c r="AH105" s="2">
        <v>0.9471527777777777</v>
      </c>
      <c r="AI105" s="2">
        <v>0.9904050925925926</v>
      </c>
      <c r="AJ105" s="2">
        <v>0.011608796296296296</v>
      </c>
      <c r="AK105" s="2">
        <v>0.06273148148148149</v>
      </c>
      <c r="AL105" s="2">
        <v>0.08482638888888888</v>
      </c>
      <c r="AM105" s="2">
        <v>0.10331018518518519</v>
      </c>
      <c r="AN105" s="2">
        <v>0.13671296296296295</v>
      </c>
      <c r="AO105" s="2">
        <v>0.18032407407407405</v>
      </c>
      <c r="AP105" s="2">
        <v>0.20076388888888888</v>
      </c>
      <c r="AQ105" s="2">
        <v>0.2203009259259259</v>
      </c>
      <c r="AR105" s="2">
        <v>0.26</v>
      </c>
      <c r="AS105" s="2">
        <v>0.2773611111111111</v>
      </c>
      <c r="AT105" s="2">
        <v>0.3111689814814815</v>
      </c>
      <c r="AU105" s="2">
        <v>0.33287037037037037</v>
      </c>
      <c r="AV105" s="2">
        <v>0.3512268518518518</v>
      </c>
      <c r="AW105" s="2">
        <v>0.37252314814814813</v>
      </c>
      <c r="AX105" s="2">
        <v>0.4096296296296296</v>
      </c>
      <c r="AY105" s="2">
        <v>0.4278935185185185</v>
      </c>
      <c r="AZ105" s="2">
        <v>0.45158564814814817</v>
      </c>
      <c r="BA105" s="2">
        <v>0.47913194444444446</v>
      </c>
      <c r="BB105" s="2">
        <v>0.49</v>
      </c>
      <c r="BC105" t="s">
        <v>30</v>
      </c>
    </row>
    <row r="106" spans="1:55" ht="14.25">
      <c r="A106" s="151"/>
      <c r="B106" s="149"/>
      <c r="C106" s="149"/>
      <c r="D106" s="149"/>
      <c r="E106" s="149"/>
      <c r="G106" s="1">
        <v>0</v>
      </c>
      <c r="H106" s="150"/>
      <c r="I106" s="2">
        <v>0.5</v>
      </c>
      <c r="J106" s="2">
        <v>0.009039351851851852</v>
      </c>
      <c r="K106" s="2">
        <v>0.00875</v>
      </c>
      <c r="L106" s="2">
        <v>0.009791666666666666</v>
      </c>
      <c r="M106" s="2">
        <v>0.00650462962962963</v>
      </c>
      <c r="N106" s="2">
        <v>0.015011574074074075</v>
      </c>
      <c r="O106" s="2">
        <v>0.03179398148148148</v>
      </c>
      <c r="P106" s="2">
        <v>0.01596064814814815</v>
      </c>
      <c r="Q106" s="2">
        <v>0.015509259259259257</v>
      </c>
      <c r="R106" s="2">
        <v>0.018541666666666668</v>
      </c>
      <c r="S106" s="2">
        <v>0.017743055555555557</v>
      </c>
      <c r="T106" s="2">
        <v>0.01091435185185185</v>
      </c>
      <c r="U106" s="2">
        <v>0.02396990740740741</v>
      </c>
      <c r="V106" s="2">
        <v>0.0084375</v>
      </c>
      <c r="W106" s="2">
        <v>0.01678240740740741</v>
      </c>
      <c r="X106" s="2">
        <v>0.009849537037037037</v>
      </c>
      <c r="Y106" s="2">
        <v>0.008854166666666666</v>
      </c>
      <c r="Z106" s="2">
        <v>0.024444444444444446</v>
      </c>
      <c r="AA106" s="2">
        <v>0.028171296296296302</v>
      </c>
      <c r="AB106" s="2">
        <v>0.015868055555555555</v>
      </c>
      <c r="AC106" s="2">
        <v>0.019699074074074074</v>
      </c>
      <c r="AD106" s="2">
        <v>0.02646990740740741</v>
      </c>
      <c r="AE106" s="2">
        <v>0.02775462962962963</v>
      </c>
      <c r="AF106" s="2">
        <v>0.05932870370370371</v>
      </c>
      <c r="AG106" s="2">
        <v>0.012129629629629629</v>
      </c>
      <c r="AH106" s="2">
        <v>0.005833333333333334</v>
      </c>
      <c r="AI106" s="2">
        <v>0.04325231481481481</v>
      </c>
      <c r="AJ106" s="2">
        <v>0.021203703703703707</v>
      </c>
      <c r="AK106" s="2">
        <v>0.05112268518518518</v>
      </c>
      <c r="AL106" s="2">
        <v>0.022094907407407407</v>
      </c>
      <c r="AM106" s="2">
        <v>0.018483796296296297</v>
      </c>
      <c r="AN106" s="2">
        <v>0.033402777777777774</v>
      </c>
      <c r="AO106" s="2">
        <v>0.04361111111111111</v>
      </c>
      <c r="AP106" s="2">
        <v>0.020439814814814817</v>
      </c>
      <c r="AQ106" s="2">
        <v>0.019537037037037037</v>
      </c>
      <c r="AR106" s="2">
        <v>0.039699074074074074</v>
      </c>
      <c r="AS106" s="2">
        <v>0.017361111111111112</v>
      </c>
      <c r="AT106" s="2">
        <v>0.03380787037037037</v>
      </c>
      <c r="AU106" s="2">
        <v>0.02170138888888889</v>
      </c>
      <c r="AV106" s="2">
        <v>0.01835648148148148</v>
      </c>
      <c r="AW106" s="2">
        <v>0.0212962962962963</v>
      </c>
      <c r="AX106" s="2">
        <v>0.03710648148148148</v>
      </c>
      <c r="AY106" s="2">
        <v>0.01826388888888889</v>
      </c>
      <c r="AZ106" s="2">
        <v>0.02369212962962963</v>
      </c>
      <c r="BA106" s="2">
        <v>0.027546296296296294</v>
      </c>
      <c r="BB106" s="2">
        <v>0.010868055555555556</v>
      </c>
      <c r="BC106" t="s">
        <v>31</v>
      </c>
    </row>
    <row r="107" spans="1:54" ht="14.25">
      <c r="A107" s="151"/>
      <c r="B107" s="149"/>
      <c r="C107" s="149"/>
      <c r="D107" s="149"/>
      <c r="E107" s="149"/>
      <c r="G107" s="1"/>
      <c r="H107" s="150"/>
      <c r="I107" s="1"/>
      <c r="J107" s="5">
        <v>2</v>
      </c>
      <c r="K107" s="5">
        <v>2</v>
      </c>
      <c r="L107" s="5">
        <v>6</v>
      </c>
      <c r="M107" s="5">
        <v>7</v>
      </c>
      <c r="N107" s="5">
        <v>8</v>
      </c>
      <c r="O107" s="5">
        <v>5</v>
      </c>
      <c r="P107" s="5">
        <v>6</v>
      </c>
      <c r="Q107" s="5">
        <v>9</v>
      </c>
      <c r="R107" s="5">
        <v>7</v>
      </c>
      <c r="S107" s="5">
        <v>5</v>
      </c>
      <c r="T107" s="5">
        <v>7</v>
      </c>
      <c r="U107" s="5">
        <v>7</v>
      </c>
      <c r="V107" s="5">
        <v>4</v>
      </c>
      <c r="W107" s="5">
        <v>6</v>
      </c>
      <c r="X107" s="5">
        <v>8</v>
      </c>
      <c r="Y107" s="5">
        <v>5</v>
      </c>
      <c r="Z107" s="5">
        <v>9</v>
      </c>
      <c r="AA107" s="5">
        <v>7</v>
      </c>
      <c r="AB107" s="5">
        <v>4</v>
      </c>
      <c r="AC107" s="5">
        <v>6</v>
      </c>
      <c r="AD107" s="5">
        <v>9</v>
      </c>
      <c r="AE107" s="5">
        <v>7</v>
      </c>
      <c r="AF107" s="5">
        <v>3</v>
      </c>
      <c r="AG107" s="1"/>
      <c r="AH107" s="1"/>
      <c r="AI107" s="5">
        <v>3</v>
      </c>
      <c r="AJ107" s="5">
        <v>5</v>
      </c>
      <c r="AK107" s="5">
        <v>5</v>
      </c>
      <c r="AL107" s="5">
        <v>5</v>
      </c>
      <c r="AM107" s="5">
        <v>6</v>
      </c>
      <c r="AN107" s="5">
        <v>8</v>
      </c>
      <c r="AO107" s="5">
        <v>7</v>
      </c>
      <c r="AP107" s="5">
        <v>9</v>
      </c>
      <c r="AQ107" s="5">
        <v>7</v>
      </c>
      <c r="AR107" s="5">
        <v>4</v>
      </c>
      <c r="AS107" s="5">
        <v>8</v>
      </c>
      <c r="AT107" s="5">
        <v>9</v>
      </c>
      <c r="AU107" s="5">
        <v>3</v>
      </c>
      <c r="AV107" s="5">
        <v>8</v>
      </c>
      <c r="AW107" s="5">
        <v>5</v>
      </c>
      <c r="AX107" s="5">
        <v>7</v>
      </c>
      <c r="AY107" s="5">
        <v>4</v>
      </c>
      <c r="AZ107" s="5">
        <v>4</v>
      </c>
      <c r="BA107" s="5">
        <v>3</v>
      </c>
      <c r="BB107" s="1"/>
    </row>
    <row r="108" spans="1:55" ht="30">
      <c r="A108" s="151">
        <v>25</v>
      </c>
      <c r="B108" s="149">
        <v>89</v>
      </c>
      <c r="C108" s="149" t="s">
        <v>1921</v>
      </c>
      <c r="D108" s="149" t="s">
        <v>32</v>
      </c>
      <c r="E108" s="149" t="s">
        <v>2003</v>
      </c>
      <c r="F108" t="s">
        <v>33</v>
      </c>
      <c r="G108" s="2">
        <v>0.9629976851851851</v>
      </c>
      <c r="H108" s="150">
        <v>248</v>
      </c>
      <c r="I108" s="3" t="s">
        <v>1926</v>
      </c>
      <c r="J108" s="3" t="s">
        <v>1927</v>
      </c>
      <c r="K108" s="3" t="s">
        <v>1987</v>
      </c>
      <c r="L108" s="3" t="s">
        <v>1959</v>
      </c>
      <c r="M108" s="3" t="s">
        <v>1960</v>
      </c>
      <c r="N108" s="3" t="s">
        <v>1961</v>
      </c>
      <c r="O108" s="3" t="s">
        <v>1962</v>
      </c>
      <c r="P108" s="3" t="s">
        <v>1963</v>
      </c>
      <c r="Q108" s="3" t="s">
        <v>1964</v>
      </c>
      <c r="R108" s="3" t="s">
        <v>1965</v>
      </c>
      <c r="S108" s="3" t="s">
        <v>1966</v>
      </c>
      <c r="T108" s="3" t="s">
        <v>1967</v>
      </c>
      <c r="U108" s="3" t="s">
        <v>1968</v>
      </c>
      <c r="V108" s="3" t="s">
        <v>1969</v>
      </c>
      <c r="W108" s="3" t="s">
        <v>1970</v>
      </c>
      <c r="X108" s="3" t="s">
        <v>1988</v>
      </c>
      <c r="Y108" s="3" t="s">
        <v>1971</v>
      </c>
      <c r="Z108" s="3" t="s">
        <v>1972</v>
      </c>
      <c r="AA108" s="3" t="s">
        <v>1973</v>
      </c>
      <c r="AB108" s="3" t="s">
        <v>1974</v>
      </c>
      <c r="AC108" s="3" t="s">
        <v>1975</v>
      </c>
      <c r="AD108" s="3" t="s">
        <v>1976</v>
      </c>
      <c r="AE108" s="3" t="s">
        <v>1977</v>
      </c>
      <c r="AF108" s="3" t="s">
        <v>1978</v>
      </c>
      <c r="AG108" s="3" t="s">
        <v>2079</v>
      </c>
      <c r="AH108" s="3" t="s">
        <v>2080</v>
      </c>
      <c r="AI108" s="3" t="s">
        <v>1928</v>
      </c>
      <c r="AJ108" s="3" t="s">
        <v>1958</v>
      </c>
      <c r="AK108" s="3" t="s">
        <v>1957</v>
      </c>
      <c r="AL108" s="3" t="s">
        <v>1956</v>
      </c>
      <c r="AM108" s="3" t="s">
        <v>1955</v>
      </c>
      <c r="AN108" s="3" t="s">
        <v>1954</v>
      </c>
      <c r="AO108" s="3" t="s">
        <v>1953</v>
      </c>
      <c r="AP108" s="3" t="s">
        <v>1951</v>
      </c>
      <c r="AQ108" s="3" t="s">
        <v>1952</v>
      </c>
      <c r="AR108" s="3" t="s">
        <v>1950</v>
      </c>
      <c r="AS108" s="3" t="s">
        <v>1948</v>
      </c>
      <c r="AT108" s="3" t="s">
        <v>1946</v>
      </c>
      <c r="AU108" s="3" t="s">
        <v>1943</v>
      </c>
      <c r="AV108" s="3" t="s">
        <v>1941</v>
      </c>
      <c r="AW108" s="3" t="s">
        <v>1940</v>
      </c>
      <c r="AX108" s="3" t="s">
        <v>1931</v>
      </c>
      <c r="AY108" s="3" t="s">
        <v>1932</v>
      </c>
      <c r="AZ108" s="3" t="s">
        <v>1992</v>
      </c>
      <c r="BA108" s="3" t="s">
        <v>1993</v>
      </c>
      <c r="BB108" s="3" t="s">
        <v>1980</v>
      </c>
      <c r="BC108" t="s">
        <v>35</v>
      </c>
    </row>
    <row r="109" spans="1:55" ht="14.25">
      <c r="A109" s="151"/>
      <c r="B109" s="149"/>
      <c r="C109" s="149"/>
      <c r="D109" s="149"/>
      <c r="E109" s="149"/>
      <c r="F109" t="s">
        <v>34</v>
      </c>
      <c r="G109" s="1">
        <v>248</v>
      </c>
      <c r="H109" s="150"/>
      <c r="I109" s="4">
        <v>39704</v>
      </c>
      <c r="J109" s="2">
        <v>0.5077430555555555</v>
      </c>
      <c r="K109" s="2">
        <v>0.5340856481481482</v>
      </c>
      <c r="L109" s="2">
        <v>0.5504861111111111</v>
      </c>
      <c r="M109" s="2">
        <v>0.5710648148148149</v>
      </c>
      <c r="N109" s="2">
        <v>0.5929745370370371</v>
      </c>
      <c r="O109" s="2">
        <v>0.6055208333333334</v>
      </c>
      <c r="P109" s="2">
        <v>0.6164814814814815</v>
      </c>
      <c r="Q109" s="2">
        <v>0.6341550925925926</v>
      </c>
      <c r="R109" s="2">
        <v>0.6518518518518518</v>
      </c>
      <c r="S109" s="2">
        <v>0.66</v>
      </c>
      <c r="T109" s="2">
        <v>0.6702199074074073</v>
      </c>
      <c r="U109" s="2">
        <v>0.6882523148148149</v>
      </c>
      <c r="V109" s="2">
        <v>0.6978240740740741</v>
      </c>
      <c r="W109" s="2">
        <v>0.7191666666666667</v>
      </c>
      <c r="X109" s="2">
        <v>0.7324768518518519</v>
      </c>
      <c r="Y109" s="2">
        <v>0.7518287037037038</v>
      </c>
      <c r="Z109" s="2">
        <v>0.7698611111111111</v>
      </c>
      <c r="AA109" s="2">
        <v>0.7858912037037037</v>
      </c>
      <c r="AB109" s="2">
        <v>0.8074074074074074</v>
      </c>
      <c r="AC109" s="2">
        <v>0.8439930555555555</v>
      </c>
      <c r="AD109" s="2">
        <v>0.8775925925925926</v>
      </c>
      <c r="AE109" s="2">
        <v>0.8879050925925926</v>
      </c>
      <c r="AF109" s="2">
        <v>0.9023842592592594</v>
      </c>
      <c r="AG109" s="2">
        <v>0.926099537037037</v>
      </c>
      <c r="AH109" s="2">
        <v>0.9437731481481482</v>
      </c>
      <c r="AI109" s="2">
        <v>0.9982986111111112</v>
      </c>
      <c r="AJ109" s="2">
        <v>0.03488425925925926</v>
      </c>
      <c r="AK109" s="2">
        <v>0.0637962962962963</v>
      </c>
      <c r="AL109" s="2">
        <v>0.08921296296296295</v>
      </c>
      <c r="AM109" s="2">
        <v>0.10342592592592592</v>
      </c>
      <c r="AN109" s="2">
        <v>0.1327199074074074</v>
      </c>
      <c r="AO109" s="2">
        <v>0.16734953703703703</v>
      </c>
      <c r="AP109" s="2">
        <v>0.19490740740740742</v>
      </c>
      <c r="AQ109" s="2">
        <v>0.2203587962962963</v>
      </c>
      <c r="AR109" s="2">
        <v>0.24782407407407406</v>
      </c>
      <c r="AS109" s="2">
        <v>0.2826388888888889</v>
      </c>
      <c r="AT109" s="2">
        <v>0.30460648148148145</v>
      </c>
      <c r="AU109" s="2">
        <v>0.3183333333333333</v>
      </c>
      <c r="AV109" s="2">
        <v>0.34752314814814816</v>
      </c>
      <c r="AW109" s="2">
        <v>0.373599537037037</v>
      </c>
      <c r="AX109" s="2">
        <v>0.4045486111111111</v>
      </c>
      <c r="AY109" s="2">
        <v>0.4195717592592592</v>
      </c>
      <c r="AZ109" s="2">
        <v>0.4433564814814815</v>
      </c>
      <c r="BA109" s="2">
        <v>0.453900462962963</v>
      </c>
      <c r="BB109" s="2">
        <v>0.4629976851851852</v>
      </c>
      <c r="BC109" t="s">
        <v>36</v>
      </c>
    </row>
    <row r="110" spans="1:55" ht="14.25">
      <c r="A110" s="151"/>
      <c r="B110" s="149"/>
      <c r="C110" s="149"/>
      <c r="D110" s="149"/>
      <c r="E110" s="149"/>
      <c r="G110" s="1">
        <v>0</v>
      </c>
      <c r="H110" s="150"/>
      <c r="I110" s="2">
        <v>0.5</v>
      </c>
      <c r="J110" s="2">
        <v>0.007743055555555556</v>
      </c>
      <c r="K110" s="2">
        <v>0.026342592592592588</v>
      </c>
      <c r="L110" s="2">
        <v>0.016400462962962964</v>
      </c>
      <c r="M110" s="2">
        <v>0.020578703703703703</v>
      </c>
      <c r="N110" s="2">
        <v>0.021909722222222223</v>
      </c>
      <c r="O110" s="2">
        <v>0.012546296296296297</v>
      </c>
      <c r="P110" s="2">
        <v>0.010960648148148148</v>
      </c>
      <c r="Q110" s="2">
        <v>0.01767361111111111</v>
      </c>
      <c r="R110" s="2">
        <v>0.01769675925925926</v>
      </c>
      <c r="S110" s="2">
        <v>0.008148148148148147</v>
      </c>
      <c r="T110" s="2">
        <v>0.010219907407407408</v>
      </c>
      <c r="U110" s="2">
        <v>0.018032407407407407</v>
      </c>
      <c r="V110" s="2">
        <v>0.009571759259259259</v>
      </c>
      <c r="W110" s="2">
        <v>0.021342592592592594</v>
      </c>
      <c r="X110" s="2">
        <v>0.013310185185185187</v>
      </c>
      <c r="Y110" s="2">
        <v>0.019351851851851853</v>
      </c>
      <c r="Z110" s="2">
        <v>0.018032407407407407</v>
      </c>
      <c r="AA110" s="2">
        <v>0.016030092592592592</v>
      </c>
      <c r="AB110" s="2">
        <v>0.021516203703703704</v>
      </c>
      <c r="AC110" s="2">
        <v>0.036585648148148145</v>
      </c>
      <c r="AD110" s="2">
        <v>0.03359953703703704</v>
      </c>
      <c r="AE110" s="2">
        <v>0.0103125</v>
      </c>
      <c r="AF110" s="2">
        <v>0.014479166666666668</v>
      </c>
      <c r="AG110" s="2">
        <v>0.023715277777777776</v>
      </c>
      <c r="AH110" s="2">
        <v>0.01767361111111111</v>
      </c>
      <c r="AI110" s="2">
        <v>0.05452546296296296</v>
      </c>
      <c r="AJ110" s="2">
        <v>0.036585648148148145</v>
      </c>
      <c r="AK110" s="2">
        <v>0.028912037037037038</v>
      </c>
      <c r="AL110" s="2">
        <v>0.025416666666666667</v>
      </c>
      <c r="AM110" s="2">
        <v>0.014212962962962962</v>
      </c>
      <c r="AN110" s="2">
        <v>0.02929398148148148</v>
      </c>
      <c r="AO110" s="2">
        <v>0.03462962962962963</v>
      </c>
      <c r="AP110" s="2">
        <v>0.027557870370370368</v>
      </c>
      <c r="AQ110" s="2">
        <v>0.025451388888888888</v>
      </c>
      <c r="AR110" s="2">
        <v>0.027465277777777772</v>
      </c>
      <c r="AS110" s="2">
        <v>0.03481481481481481</v>
      </c>
      <c r="AT110" s="2">
        <v>0.021967592592592594</v>
      </c>
      <c r="AU110" s="2">
        <v>0.013726851851851851</v>
      </c>
      <c r="AV110" s="2">
        <v>0.02918981481481481</v>
      </c>
      <c r="AW110" s="2">
        <v>0.026076388888888885</v>
      </c>
      <c r="AX110" s="2">
        <v>0.030949074074074077</v>
      </c>
      <c r="AY110" s="2">
        <v>0.015023148148148148</v>
      </c>
      <c r="AZ110" s="2">
        <v>0.02378472222222222</v>
      </c>
      <c r="BA110" s="2">
        <v>0.01054398148148148</v>
      </c>
      <c r="BB110" s="2">
        <v>0.009097222222222222</v>
      </c>
      <c r="BC110" t="s">
        <v>37</v>
      </c>
    </row>
    <row r="111" spans="1:54" ht="14.25">
      <c r="A111" s="151"/>
      <c r="B111" s="149"/>
      <c r="C111" s="149"/>
      <c r="D111" s="149"/>
      <c r="E111" s="149"/>
      <c r="G111" s="1"/>
      <c r="H111" s="150"/>
      <c r="I111" s="1"/>
      <c r="J111" s="5">
        <v>3</v>
      </c>
      <c r="K111" s="5">
        <v>7</v>
      </c>
      <c r="L111" s="5">
        <v>5</v>
      </c>
      <c r="M111" s="5">
        <v>9</v>
      </c>
      <c r="N111" s="5">
        <v>6</v>
      </c>
      <c r="O111" s="5">
        <v>4</v>
      </c>
      <c r="P111" s="5">
        <v>7</v>
      </c>
      <c r="Q111" s="5">
        <v>9</v>
      </c>
      <c r="R111" s="5">
        <v>5</v>
      </c>
      <c r="S111" s="5">
        <v>8</v>
      </c>
      <c r="T111" s="5">
        <v>6</v>
      </c>
      <c r="U111" s="5">
        <v>4</v>
      </c>
      <c r="V111" s="5">
        <v>7</v>
      </c>
      <c r="W111" s="5">
        <v>7</v>
      </c>
      <c r="X111" s="5">
        <v>5</v>
      </c>
      <c r="Y111" s="5">
        <v>7</v>
      </c>
      <c r="Z111" s="5">
        <v>9</v>
      </c>
      <c r="AA111" s="5">
        <v>6</v>
      </c>
      <c r="AB111" s="5">
        <v>5</v>
      </c>
      <c r="AC111" s="5">
        <v>8</v>
      </c>
      <c r="AD111" s="5">
        <v>7</v>
      </c>
      <c r="AE111" s="5">
        <v>6</v>
      </c>
      <c r="AF111" s="5">
        <v>2</v>
      </c>
      <c r="AG111" s="1"/>
      <c r="AH111" s="1"/>
      <c r="AI111" s="5">
        <v>3</v>
      </c>
      <c r="AJ111" s="5">
        <v>4</v>
      </c>
      <c r="AK111" s="5">
        <v>5</v>
      </c>
      <c r="AL111" s="5">
        <v>5</v>
      </c>
      <c r="AM111" s="5">
        <v>6</v>
      </c>
      <c r="AN111" s="5">
        <v>8</v>
      </c>
      <c r="AO111" s="5">
        <v>7</v>
      </c>
      <c r="AP111" s="5">
        <v>7</v>
      </c>
      <c r="AQ111" s="5">
        <v>9</v>
      </c>
      <c r="AR111" s="5">
        <v>6</v>
      </c>
      <c r="AS111" s="5">
        <v>8</v>
      </c>
      <c r="AT111" s="5">
        <v>5</v>
      </c>
      <c r="AU111" s="5">
        <v>4</v>
      </c>
      <c r="AV111" s="5">
        <v>8</v>
      </c>
      <c r="AW111" s="5">
        <v>5</v>
      </c>
      <c r="AX111" s="5">
        <v>7</v>
      </c>
      <c r="AY111" s="5">
        <v>4</v>
      </c>
      <c r="AZ111" s="5">
        <v>2</v>
      </c>
      <c r="BA111" s="5">
        <v>3</v>
      </c>
      <c r="BB111" s="1"/>
    </row>
    <row r="112" spans="1:58" ht="30">
      <c r="A112" s="151">
        <v>26</v>
      </c>
      <c r="B112" s="149">
        <v>228</v>
      </c>
      <c r="C112" s="149" t="s">
        <v>1921</v>
      </c>
      <c r="D112" s="149" t="s">
        <v>38</v>
      </c>
      <c r="E112" s="149" t="s">
        <v>2003</v>
      </c>
      <c r="F112" t="s">
        <v>39</v>
      </c>
      <c r="G112" s="2">
        <v>0.9719560185185184</v>
      </c>
      <c r="H112" s="150">
        <v>247</v>
      </c>
      <c r="I112" s="3" t="s">
        <v>1926</v>
      </c>
      <c r="J112" s="3" t="s">
        <v>1927</v>
      </c>
      <c r="K112" s="3" t="s">
        <v>1969</v>
      </c>
      <c r="L112" s="3" t="s">
        <v>1968</v>
      </c>
      <c r="M112" s="3" t="s">
        <v>1967</v>
      </c>
      <c r="N112" s="3" t="s">
        <v>1962</v>
      </c>
      <c r="O112" s="3" t="s">
        <v>1963</v>
      </c>
      <c r="P112" s="3" t="s">
        <v>1966</v>
      </c>
      <c r="Q112" s="3" t="s">
        <v>1965</v>
      </c>
      <c r="R112" s="3" t="s">
        <v>1988</v>
      </c>
      <c r="S112" s="3" t="s">
        <v>1970</v>
      </c>
      <c r="T112" s="3" t="s">
        <v>1971</v>
      </c>
      <c r="U112" s="3" t="s">
        <v>1972</v>
      </c>
      <c r="V112" s="3" t="s">
        <v>1973</v>
      </c>
      <c r="W112" s="3" t="s">
        <v>1974</v>
      </c>
      <c r="X112" s="3" t="s">
        <v>1975</v>
      </c>
      <c r="Y112" s="3" t="s">
        <v>1976</v>
      </c>
      <c r="Z112" s="3" t="s">
        <v>1977</v>
      </c>
      <c r="AA112" s="3" t="s">
        <v>1978</v>
      </c>
      <c r="AB112" s="3" t="s">
        <v>1979</v>
      </c>
      <c r="AC112" s="3" t="s">
        <v>1999</v>
      </c>
      <c r="AD112" s="3" t="s">
        <v>1993</v>
      </c>
      <c r="AE112" s="3" t="s">
        <v>2079</v>
      </c>
      <c r="AF112" s="3" t="s">
        <v>2080</v>
      </c>
      <c r="AG112" s="3" t="s">
        <v>1928</v>
      </c>
      <c r="AH112" s="3" t="s">
        <v>1959</v>
      </c>
      <c r="AI112" s="3" t="s">
        <v>1960</v>
      </c>
      <c r="AJ112" s="3" t="s">
        <v>1957</v>
      </c>
      <c r="AK112" s="3" t="s">
        <v>1956</v>
      </c>
      <c r="AL112" s="3" t="s">
        <v>1955</v>
      </c>
      <c r="AM112" s="3" t="s">
        <v>1954</v>
      </c>
      <c r="AN112" s="3" t="s">
        <v>1951</v>
      </c>
      <c r="AO112" s="3" t="s">
        <v>1952</v>
      </c>
      <c r="AP112" s="3" t="s">
        <v>1953</v>
      </c>
      <c r="AQ112" s="3" t="s">
        <v>1949</v>
      </c>
      <c r="AR112" s="3" t="s">
        <v>1948</v>
      </c>
      <c r="AS112" s="3" t="s">
        <v>1947</v>
      </c>
      <c r="AT112" s="3" t="s">
        <v>1946</v>
      </c>
      <c r="AU112" s="3" t="s">
        <v>1944</v>
      </c>
      <c r="AV112" s="3" t="s">
        <v>1943</v>
      </c>
      <c r="AW112" s="3" t="s">
        <v>1942</v>
      </c>
      <c r="AX112" s="3" t="s">
        <v>1941</v>
      </c>
      <c r="AY112" s="3" t="s">
        <v>1940</v>
      </c>
      <c r="AZ112" s="3" t="s">
        <v>1931</v>
      </c>
      <c r="BA112" s="3" t="s">
        <v>1930</v>
      </c>
      <c r="BB112" s="3" t="s">
        <v>1929</v>
      </c>
      <c r="BC112" s="3" t="s">
        <v>1932</v>
      </c>
      <c r="BD112" s="3" t="s">
        <v>1992</v>
      </c>
      <c r="BE112" s="3" t="s">
        <v>1980</v>
      </c>
      <c r="BF112" t="s">
        <v>41</v>
      </c>
    </row>
    <row r="113" spans="1:58" ht="14.25">
      <c r="A113" s="151"/>
      <c r="B113" s="149"/>
      <c r="C113" s="149"/>
      <c r="D113" s="149"/>
      <c r="E113" s="149"/>
      <c r="F113" t="s">
        <v>40</v>
      </c>
      <c r="G113" s="1">
        <v>247</v>
      </c>
      <c r="H113" s="150"/>
      <c r="I113" s="4">
        <v>39704</v>
      </c>
      <c r="J113" s="2">
        <v>0.507175925925926</v>
      </c>
      <c r="K113" s="2">
        <v>0.52125</v>
      </c>
      <c r="L113" s="2">
        <v>0.529537037037037</v>
      </c>
      <c r="M113" s="2">
        <v>0.5441550925925925</v>
      </c>
      <c r="N113" s="2">
        <v>0.5574421296296296</v>
      </c>
      <c r="O113" s="2">
        <v>0.5659953703703704</v>
      </c>
      <c r="P113" s="2">
        <v>0.5871643518518518</v>
      </c>
      <c r="Q113" s="2">
        <v>0.5976041666666666</v>
      </c>
      <c r="R113" s="2">
        <v>0.6281944444444444</v>
      </c>
      <c r="S113" s="2">
        <v>0.6402777777777778</v>
      </c>
      <c r="T113" s="2">
        <v>0.6612268518518518</v>
      </c>
      <c r="U113" s="2">
        <v>0.6816435185185186</v>
      </c>
      <c r="V113" s="2">
        <v>0.7019212962962963</v>
      </c>
      <c r="W113" s="2">
        <v>0.732175925925926</v>
      </c>
      <c r="X113" s="2">
        <v>0.7699884259259259</v>
      </c>
      <c r="Y113" s="2">
        <v>0.7963773148148148</v>
      </c>
      <c r="Z113" s="2">
        <v>0.8053703703703704</v>
      </c>
      <c r="AA113" s="2">
        <v>0.8189120370370371</v>
      </c>
      <c r="AB113" s="2">
        <v>0.8316666666666667</v>
      </c>
      <c r="AC113" s="2">
        <v>0.8378356481481481</v>
      </c>
      <c r="AD113" s="2">
        <v>0.8516203703703704</v>
      </c>
      <c r="AE113" s="2">
        <v>0.8650347222222222</v>
      </c>
      <c r="AF113" s="2">
        <v>0.8758217592592592</v>
      </c>
      <c r="AG113" s="2">
        <v>0.9276620370370371</v>
      </c>
      <c r="AH113" s="2">
        <v>0.950763888888889</v>
      </c>
      <c r="AI113" s="2">
        <v>0.9801967592592593</v>
      </c>
      <c r="AJ113" s="2">
        <v>0.028634259259259262</v>
      </c>
      <c r="AK113" s="2">
        <v>0.05614583333333334</v>
      </c>
      <c r="AL113" s="2">
        <v>0.07140046296296297</v>
      </c>
      <c r="AM113" s="2">
        <v>0.10479166666666667</v>
      </c>
      <c r="AN113" s="2">
        <v>0.13061342592592592</v>
      </c>
      <c r="AO113" s="2">
        <v>0.1442013888888889</v>
      </c>
      <c r="AP113" s="2">
        <v>0.16049768518518517</v>
      </c>
      <c r="AQ113" s="2">
        <v>0.2006712962962963</v>
      </c>
      <c r="AR113" s="2">
        <v>0.21725694444444443</v>
      </c>
      <c r="AS113" s="2">
        <v>0.2538078703703704</v>
      </c>
      <c r="AT113" s="2">
        <v>0.27880787037037036</v>
      </c>
      <c r="AU113" s="2">
        <v>0.2940277777777778</v>
      </c>
      <c r="AV113" s="2">
        <v>0.3083680555555555</v>
      </c>
      <c r="AW113" s="2">
        <v>0.31864583333333335</v>
      </c>
      <c r="AX113" s="2">
        <v>0.34371527777777783</v>
      </c>
      <c r="AY113" s="2">
        <v>0.3622222222222222</v>
      </c>
      <c r="AZ113" s="2">
        <v>0.3917939814814815</v>
      </c>
      <c r="BA113" s="2">
        <v>0.4059953703703704</v>
      </c>
      <c r="BB113" s="2">
        <v>0.4224884259259259</v>
      </c>
      <c r="BC113" s="2">
        <v>0.4404050925925926</v>
      </c>
      <c r="BD113" s="2">
        <v>0.46097222222222217</v>
      </c>
      <c r="BE113" s="2">
        <v>0.47195601851851854</v>
      </c>
      <c r="BF113" t="s">
        <v>42</v>
      </c>
    </row>
    <row r="114" spans="1:58" ht="14.25">
      <c r="A114" s="151"/>
      <c r="B114" s="149"/>
      <c r="C114" s="149"/>
      <c r="D114" s="149"/>
      <c r="E114" s="149"/>
      <c r="G114" s="1">
        <v>0</v>
      </c>
      <c r="H114" s="150"/>
      <c r="I114" s="2">
        <v>0.5</v>
      </c>
      <c r="J114" s="2">
        <v>0.007175925925925926</v>
      </c>
      <c r="K114" s="2">
        <v>0.014074074074074074</v>
      </c>
      <c r="L114" s="2">
        <v>0.008287037037037037</v>
      </c>
      <c r="M114" s="2">
        <v>0.014618055555555556</v>
      </c>
      <c r="N114" s="2">
        <v>0.013287037037037036</v>
      </c>
      <c r="O114" s="2">
        <v>0.008553240740740741</v>
      </c>
      <c r="P114" s="2">
        <v>0.021168981481481483</v>
      </c>
      <c r="Q114" s="2">
        <v>0.010439814814814813</v>
      </c>
      <c r="R114" s="2">
        <v>0.030590277777777775</v>
      </c>
      <c r="S114" s="2">
        <v>0.012083333333333333</v>
      </c>
      <c r="T114" s="2">
        <v>0.020949074074074075</v>
      </c>
      <c r="U114" s="2">
        <v>0.020416666666666666</v>
      </c>
      <c r="V114" s="2">
        <v>0.020277777777777777</v>
      </c>
      <c r="W114" s="2">
        <v>0.03025462962962963</v>
      </c>
      <c r="X114" s="2">
        <v>0.0378125</v>
      </c>
      <c r="Y114" s="2">
        <v>0.02638888888888889</v>
      </c>
      <c r="Z114" s="2">
        <v>0.008993055555555554</v>
      </c>
      <c r="AA114" s="2">
        <v>0.013541666666666667</v>
      </c>
      <c r="AB114" s="2">
        <v>0.01275462962962963</v>
      </c>
      <c r="AC114" s="2">
        <v>0.006168981481481481</v>
      </c>
      <c r="AD114" s="2">
        <v>0.013784722222222224</v>
      </c>
      <c r="AE114" s="2">
        <v>0.013414351851851851</v>
      </c>
      <c r="AF114" s="2">
        <v>0.010787037037037038</v>
      </c>
      <c r="AG114" s="2">
        <v>0.05184027777777778</v>
      </c>
      <c r="AH114" s="2">
        <v>0.02310185185185185</v>
      </c>
      <c r="AI114" s="2">
        <v>0.02943287037037037</v>
      </c>
      <c r="AJ114" s="2">
        <v>0.0484375</v>
      </c>
      <c r="AK114" s="2">
        <v>0.027511574074074074</v>
      </c>
      <c r="AL114" s="2">
        <v>0.01525462962962963</v>
      </c>
      <c r="AM114" s="2">
        <v>0.03339120370370371</v>
      </c>
      <c r="AN114" s="2">
        <v>0.025821759259259256</v>
      </c>
      <c r="AO114" s="2">
        <v>0.013587962962962963</v>
      </c>
      <c r="AP114" s="2">
        <v>0.016296296296296295</v>
      </c>
      <c r="AQ114" s="2">
        <v>0.04017361111111111</v>
      </c>
      <c r="AR114" s="2">
        <v>0.016585648148148148</v>
      </c>
      <c r="AS114" s="2">
        <v>0.036550925925925924</v>
      </c>
      <c r="AT114" s="2">
        <v>0.025</v>
      </c>
      <c r="AU114" s="2">
        <v>0.01521990740740741</v>
      </c>
      <c r="AV114" s="2">
        <v>0.014340277777777776</v>
      </c>
      <c r="AW114" s="2">
        <v>0.010277777777777778</v>
      </c>
      <c r="AX114" s="2">
        <v>0.025069444444444446</v>
      </c>
      <c r="AY114" s="2">
        <v>0.018506944444444444</v>
      </c>
      <c r="AZ114" s="2">
        <v>0.02957175925925926</v>
      </c>
      <c r="BA114" s="2">
        <v>0.014201388888888888</v>
      </c>
      <c r="BB114" s="2">
        <v>0.016493055555555556</v>
      </c>
      <c r="BC114" s="2">
        <v>0.017916666666666668</v>
      </c>
      <c r="BD114" s="2">
        <v>0.02056712962962963</v>
      </c>
      <c r="BE114" s="2">
        <v>0.010983796296296297</v>
      </c>
      <c r="BF114" t="s">
        <v>43</v>
      </c>
    </row>
    <row r="115" spans="1:57" ht="14.25">
      <c r="A115" s="151"/>
      <c r="B115" s="149"/>
      <c r="C115" s="149"/>
      <c r="D115" s="149"/>
      <c r="E115" s="149"/>
      <c r="G115" s="1"/>
      <c r="H115" s="150"/>
      <c r="I115" s="1"/>
      <c r="J115" s="5">
        <v>3</v>
      </c>
      <c r="K115" s="5">
        <v>7</v>
      </c>
      <c r="L115" s="5">
        <v>4</v>
      </c>
      <c r="M115" s="5">
        <v>6</v>
      </c>
      <c r="N115" s="5">
        <v>4</v>
      </c>
      <c r="O115" s="5">
        <v>7</v>
      </c>
      <c r="P115" s="5">
        <v>8</v>
      </c>
      <c r="Q115" s="5">
        <v>5</v>
      </c>
      <c r="R115" s="5">
        <v>5</v>
      </c>
      <c r="S115" s="5">
        <v>7</v>
      </c>
      <c r="T115" s="5">
        <v>7</v>
      </c>
      <c r="U115" s="5">
        <v>9</v>
      </c>
      <c r="V115" s="5">
        <v>6</v>
      </c>
      <c r="W115" s="5">
        <v>5</v>
      </c>
      <c r="X115" s="5">
        <v>8</v>
      </c>
      <c r="Y115" s="5">
        <v>7</v>
      </c>
      <c r="Z115" s="5">
        <v>6</v>
      </c>
      <c r="AA115" s="5">
        <v>2</v>
      </c>
      <c r="AB115" s="5">
        <v>2</v>
      </c>
      <c r="AC115" s="5">
        <v>2</v>
      </c>
      <c r="AD115" s="5">
        <v>3</v>
      </c>
      <c r="AE115" s="1"/>
      <c r="AF115" s="1"/>
      <c r="AG115" s="5">
        <v>3</v>
      </c>
      <c r="AH115" s="5">
        <v>5</v>
      </c>
      <c r="AI115" s="5">
        <v>9</v>
      </c>
      <c r="AJ115" s="5">
        <v>5</v>
      </c>
      <c r="AK115" s="5">
        <v>5</v>
      </c>
      <c r="AL115" s="5">
        <v>6</v>
      </c>
      <c r="AM115" s="5">
        <v>8</v>
      </c>
      <c r="AN115" s="5">
        <v>7</v>
      </c>
      <c r="AO115" s="5">
        <v>9</v>
      </c>
      <c r="AP115" s="5">
        <v>7</v>
      </c>
      <c r="AQ115" s="5">
        <v>4</v>
      </c>
      <c r="AR115" s="5">
        <v>8</v>
      </c>
      <c r="AS115" s="5">
        <v>9</v>
      </c>
      <c r="AT115" s="5">
        <v>5</v>
      </c>
      <c r="AU115" s="5">
        <v>4</v>
      </c>
      <c r="AV115" s="5">
        <v>4</v>
      </c>
      <c r="AW115" s="5">
        <v>3</v>
      </c>
      <c r="AX115" s="5">
        <v>8</v>
      </c>
      <c r="AY115" s="5">
        <v>5</v>
      </c>
      <c r="AZ115" s="5">
        <v>7</v>
      </c>
      <c r="BA115" s="5">
        <v>4</v>
      </c>
      <c r="BB115" s="5">
        <v>3</v>
      </c>
      <c r="BC115" s="5">
        <v>4</v>
      </c>
      <c r="BD115" s="5">
        <v>2</v>
      </c>
      <c r="BE115" s="1"/>
    </row>
    <row r="116" spans="1:53" ht="15">
      <c r="A116" s="151">
        <v>27</v>
      </c>
      <c r="B116" s="149">
        <v>94</v>
      </c>
      <c r="C116" s="149" t="s">
        <v>1921</v>
      </c>
      <c r="D116" s="149" t="s">
        <v>44</v>
      </c>
      <c r="E116" s="149" t="s">
        <v>2034</v>
      </c>
      <c r="F116" t="s">
        <v>45</v>
      </c>
      <c r="G116" s="2">
        <v>0.9853819444444444</v>
      </c>
      <c r="H116" s="150">
        <v>247</v>
      </c>
      <c r="I116" s="3" t="s">
        <v>1926</v>
      </c>
      <c r="J116" s="3" t="s">
        <v>1927</v>
      </c>
      <c r="K116" s="3" t="s">
        <v>1928</v>
      </c>
      <c r="L116" s="3" t="s">
        <v>1959</v>
      </c>
      <c r="M116" s="3" t="s">
        <v>1987</v>
      </c>
      <c r="N116" s="3" t="s">
        <v>1960</v>
      </c>
      <c r="O116" s="3" t="s">
        <v>1957</v>
      </c>
      <c r="P116" s="3" t="s">
        <v>1958</v>
      </c>
      <c r="Q116" s="3" t="s">
        <v>2006</v>
      </c>
      <c r="R116" s="3" t="s">
        <v>1940</v>
      </c>
      <c r="S116" s="3" t="s">
        <v>1941</v>
      </c>
      <c r="T116" s="3" t="s">
        <v>1942</v>
      </c>
      <c r="U116" s="3" t="s">
        <v>1943</v>
      </c>
      <c r="V116" s="3" t="s">
        <v>1944</v>
      </c>
      <c r="W116" s="3" t="s">
        <v>1946</v>
      </c>
      <c r="X116" s="3" t="s">
        <v>1947</v>
      </c>
      <c r="Y116" s="3" t="s">
        <v>1948</v>
      </c>
      <c r="Z116" s="3" t="s">
        <v>1949</v>
      </c>
      <c r="AA116" s="3" t="s">
        <v>1945</v>
      </c>
      <c r="AB116" s="3" t="s">
        <v>1953</v>
      </c>
      <c r="AC116" s="3" t="s">
        <v>1952</v>
      </c>
      <c r="AD116" s="3" t="s">
        <v>1951</v>
      </c>
      <c r="AE116" s="3" t="s">
        <v>1954</v>
      </c>
      <c r="AF116" s="3" t="s">
        <v>1955</v>
      </c>
      <c r="AG116" s="3" t="s">
        <v>1956</v>
      </c>
      <c r="AH116" s="3" t="s">
        <v>1961</v>
      </c>
      <c r="AI116" s="3" t="s">
        <v>1962</v>
      </c>
      <c r="AJ116" s="3" t="s">
        <v>1963</v>
      </c>
      <c r="AK116" s="3" t="s">
        <v>1964</v>
      </c>
      <c r="AL116" s="3" t="s">
        <v>1965</v>
      </c>
      <c r="AM116" s="3" t="s">
        <v>1966</v>
      </c>
      <c r="AN116" s="3" t="s">
        <v>1967</v>
      </c>
      <c r="AO116" s="3" t="s">
        <v>1968</v>
      </c>
      <c r="AP116" s="3" t="s">
        <v>1969</v>
      </c>
      <c r="AQ116" s="3" t="s">
        <v>1970</v>
      </c>
      <c r="AR116" s="3" t="s">
        <v>1988</v>
      </c>
      <c r="AS116" s="3" t="s">
        <v>1971</v>
      </c>
      <c r="AT116" s="3" t="s">
        <v>1972</v>
      </c>
      <c r="AU116" s="3" t="s">
        <v>1973</v>
      </c>
      <c r="AV116" s="3" t="s">
        <v>1974</v>
      </c>
      <c r="AW116" s="3" t="s">
        <v>1975</v>
      </c>
      <c r="AX116" s="3" t="s">
        <v>1976</v>
      </c>
      <c r="AY116" s="3" t="s">
        <v>1979</v>
      </c>
      <c r="AZ116" s="3" t="s">
        <v>1980</v>
      </c>
      <c r="BA116" t="s">
        <v>48</v>
      </c>
    </row>
    <row r="117" spans="1:53" ht="14.25">
      <c r="A117" s="151"/>
      <c r="B117" s="149"/>
      <c r="C117" s="149"/>
      <c r="D117" s="149"/>
      <c r="E117" s="149"/>
      <c r="F117" t="s">
        <v>46</v>
      </c>
      <c r="G117" s="1">
        <v>247</v>
      </c>
      <c r="H117" s="150"/>
      <c r="I117" s="4">
        <v>39704</v>
      </c>
      <c r="J117" s="2">
        <v>0.506076388888889</v>
      </c>
      <c r="K117" s="2">
        <v>0.5179745370370371</v>
      </c>
      <c r="L117" s="2">
        <v>0.5312152777777778</v>
      </c>
      <c r="M117" s="2">
        <v>0.546863425925926</v>
      </c>
      <c r="N117" s="2">
        <v>0.5639467592592592</v>
      </c>
      <c r="O117" s="2">
        <v>0.5870833333333333</v>
      </c>
      <c r="P117" s="2">
        <v>0.6120023148148148</v>
      </c>
      <c r="Q117" s="2">
        <v>0.6302430555555555</v>
      </c>
      <c r="R117" s="2">
        <v>0.6488078703703704</v>
      </c>
      <c r="S117" s="2">
        <v>0.6663888888888889</v>
      </c>
      <c r="T117" s="2">
        <v>0.6835763888888889</v>
      </c>
      <c r="U117" s="2">
        <v>0.6945138888888889</v>
      </c>
      <c r="V117" s="2">
        <v>0.7049189814814815</v>
      </c>
      <c r="W117" s="2">
        <v>0.7174421296296297</v>
      </c>
      <c r="X117" s="2">
        <v>0.7430324074074074</v>
      </c>
      <c r="Y117" s="2">
        <v>0.7668518518518518</v>
      </c>
      <c r="Z117" s="2">
        <v>0.7766087962962963</v>
      </c>
      <c r="AA117" s="2">
        <v>0.794375</v>
      </c>
      <c r="AB117" s="2">
        <v>0.8164467592592594</v>
      </c>
      <c r="AC117" s="2">
        <v>0.862361111111111</v>
      </c>
      <c r="AD117" s="2">
        <v>0.8740046296296297</v>
      </c>
      <c r="AE117" s="2">
        <v>0.9040277777777778</v>
      </c>
      <c r="AF117" s="2">
        <v>0.9438425925925925</v>
      </c>
      <c r="AG117" s="2">
        <v>0.9601273148148147</v>
      </c>
      <c r="AH117" s="2">
        <v>0.9992592592592593</v>
      </c>
      <c r="AI117" s="2">
        <v>0.022534722222222223</v>
      </c>
      <c r="AJ117" s="2">
        <v>0.0516087962962963</v>
      </c>
      <c r="AK117" s="2">
        <v>0.09386574074074074</v>
      </c>
      <c r="AL117" s="2">
        <v>0.12575231481481483</v>
      </c>
      <c r="AM117" s="2">
        <v>0.14049768518518518</v>
      </c>
      <c r="AN117" s="2">
        <v>0.16508101851851853</v>
      </c>
      <c r="AO117" s="2">
        <v>0.1920138888888889</v>
      </c>
      <c r="AP117" s="2">
        <v>0.2053587962962963</v>
      </c>
      <c r="AQ117" s="2">
        <v>0.24394675925925924</v>
      </c>
      <c r="AR117" s="2">
        <v>0.26134259259259257</v>
      </c>
      <c r="AS117" s="2">
        <v>0.29129629629629633</v>
      </c>
      <c r="AT117" s="2">
        <v>0.31555555555555553</v>
      </c>
      <c r="AU117" s="2">
        <v>0.34769675925925925</v>
      </c>
      <c r="AV117" s="2">
        <v>0.37664351851851857</v>
      </c>
      <c r="AW117" s="2">
        <v>0.4243171296296296</v>
      </c>
      <c r="AX117" s="2">
        <v>0.45114583333333336</v>
      </c>
      <c r="AY117" s="2">
        <v>0.4693981481481482</v>
      </c>
      <c r="AZ117" s="2">
        <v>0.48538194444444444</v>
      </c>
      <c r="BA117" t="s">
        <v>49</v>
      </c>
    </row>
    <row r="118" spans="1:52" ht="14.25">
      <c r="A118" s="151"/>
      <c r="B118" s="149"/>
      <c r="C118" s="149"/>
      <c r="D118" s="149"/>
      <c r="E118" s="149"/>
      <c r="F118" t="s">
        <v>47</v>
      </c>
      <c r="G118" s="1">
        <v>0</v>
      </c>
      <c r="H118" s="150"/>
      <c r="I118" s="2">
        <v>0.5</v>
      </c>
      <c r="J118" s="2">
        <v>0.006076388888888889</v>
      </c>
      <c r="K118" s="2">
        <v>0.011898148148148149</v>
      </c>
      <c r="L118" s="2">
        <v>0.01324074074074074</v>
      </c>
      <c r="M118" s="2">
        <v>0.01564814814814815</v>
      </c>
      <c r="N118" s="2">
        <v>0.017083333333333336</v>
      </c>
      <c r="O118" s="2">
        <v>0.023136574074074077</v>
      </c>
      <c r="P118" s="2">
        <v>0.024918981481481483</v>
      </c>
      <c r="Q118" s="2">
        <v>0.01824074074074074</v>
      </c>
      <c r="R118" s="2">
        <v>0.018564814814814815</v>
      </c>
      <c r="S118" s="2">
        <v>0.01758101851851852</v>
      </c>
      <c r="T118" s="2">
        <v>0.0171875</v>
      </c>
      <c r="U118" s="2">
        <v>0.0109375</v>
      </c>
      <c r="V118" s="2">
        <v>0.010405092592592593</v>
      </c>
      <c r="W118" s="2">
        <v>0.01252314814814815</v>
      </c>
      <c r="X118" s="2">
        <v>0.025590277777777778</v>
      </c>
      <c r="Y118" s="2">
        <v>0.023819444444444445</v>
      </c>
      <c r="Z118" s="2">
        <v>0.009756944444444445</v>
      </c>
      <c r="AA118" s="2">
        <v>0.017766203703703704</v>
      </c>
      <c r="AB118" s="2">
        <v>0.02207175925925926</v>
      </c>
      <c r="AC118" s="2">
        <v>0.04591435185185185</v>
      </c>
      <c r="AD118" s="2">
        <v>0.011643518518518518</v>
      </c>
      <c r="AE118" s="2">
        <v>0.03002314814814815</v>
      </c>
      <c r="AF118" s="2">
        <v>0.03981481481481482</v>
      </c>
      <c r="AG118" s="2">
        <v>0.01628472222222222</v>
      </c>
      <c r="AH118" s="2">
        <v>0.03913194444444445</v>
      </c>
      <c r="AI118" s="2">
        <v>0.02327546296296296</v>
      </c>
      <c r="AJ118" s="2">
        <v>0.029074074074074075</v>
      </c>
      <c r="AK118" s="2">
        <v>0.042256944444444444</v>
      </c>
      <c r="AL118" s="2">
        <v>0.031886574074074074</v>
      </c>
      <c r="AM118" s="2">
        <v>0.014745370370370372</v>
      </c>
      <c r="AN118" s="2">
        <v>0.024583333333333332</v>
      </c>
      <c r="AO118" s="2">
        <v>0.02693287037037037</v>
      </c>
      <c r="AP118" s="2">
        <v>0.013344907407407408</v>
      </c>
      <c r="AQ118" s="2">
        <v>0.03858796296296297</v>
      </c>
      <c r="AR118" s="2">
        <v>0.017395833333333336</v>
      </c>
      <c r="AS118" s="2">
        <v>0.029953703703703705</v>
      </c>
      <c r="AT118" s="2">
        <v>0.024259259259259258</v>
      </c>
      <c r="AU118" s="2">
        <v>0.03214120370370371</v>
      </c>
      <c r="AV118" s="2">
        <v>0.028946759259259255</v>
      </c>
      <c r="AW118" s="2">
        <v>0.047673611111111104</v>
      </c>
      <c r="AX118" s="2">
        <v>0.026828703703703702</v>
      </c>
      <c r="AY118" s="2">
        <v>0.018252314814814815</v>
      </c>
      <c r="AZ118" s="2">
        <v>0.015983796296296295</v>
      </c>
    </row>
    <row r="119" spans="1:52" ht="14.25">
      <c r="A119" s="151"/>
      <c r="B119" s="149"/>
      <c r="C119" s="149"/>
      <c r="D119" s="149"/>
      <c r="E119" s="149"/>
      <c r="G119" s="1"/>
      <c r="H119" s="150"/>
      <c r="I119" s="1"/>
      <c r="J119" s="5">
        <v>3</v>
      </c>
      <c r="K119" s="5">
        <v>3</v>
      </c>
      <c r="L119" s="5">
        <v>5</v>
      </c>
      <c r="M119" s="5">
        <v>7</v>
      </c>
      <c r="N119" s="5">
        <v>9</v>
      </c>
      <c r="O119" s="5">
        <v>5</v>
      </c>
      <c r="P119" s="5">
        <v>4</v>
      </c>
      <c r="Q119" s="5">
        <v>3</v>
      </c>
      <c r="R119" s="5">
        <v>5</v>
      </c>
      <c r="S119" s="5">
        <v>8</v>
      </c>
      <c r="T119" s="5">
        <v>3</v>
      </c>
      <c r="U119" s="5">
        <v>4</v>
      </c>
      <c r="V119" s="5">
        <v>4</v>
      </c>
      <c r="W119" s="5">
        <v>5</v>
      </c>
      <c r="X119" s="5">
        <v>9</v>
      </c>
      <c r="Y119" s="5">
        <v>8</v>
      </c>
      <c r="Z119" s="5">
        <v>4</v>
      </c>
      <c r="AA119" s="5">
        <v>4</v>
      </c>
      <c r="AB119" s="5">
        <v>7</v>
      </c>
      <c r="AC119" s="5">
        <v>9</v>
      </c>
      <c r="AD119" s="5">
        <v>7</v>
      </c>
      <c r="AE119" s="5">
        <v>8</v>
      </c>
      <c r="AF119" s="5">
        <v>6</v>
      </c>
      <c r="AG119" s="5">
        <v>5</v>
      </c>
      <c r="AH119" s="5">
        <v>6</v>
      </c>
      <c r="AI119" s="5">
        <v>4</v>
      </c>
      <c r="AJ119" s="5">
        <v>7</v>
      </c>
      <c r="AK119" s="5">
        <v>9</v>
      </c>
      <c r="AL119" s="5">
        <v>5</v>
      </c>
      <c r="AM119" s="5">
        <v>8</v>
      </c>
      <c r="AN119" s="5">
        <v>6</v>
      </c>
      <c r="AO119" s="5">
        <v>4</v>
      </c>
      <c r="AP119" s="5">
        <v>7</v>
      </c>
      <c r="AQ119" s="5">
        <v>7</v>
      </c>
      <c r="AR119" s="5">
        <v>5</v>
      </c>
      <c r="AS119" s="5">
        <v>7</v>
      </c>
      <c r="AT119" s="5">
        <v>9</v>
      </c>
      <c r="AU119" s="5">
        <v>6</v>
      </c>
      <c r="AV119" s="5">
        <v>5</v>
      </c>
      <c r="AW119" s="5">
        <v>8</v>
      </c>
      <c r="AX119" s="5">
        <v>7</v>
      </c>
      <c r="AY119" s="5">
        <v>2</v>
      </c>
      <c r="AZ119" s="1"/>
    </row>
    <row r="120" spans="1:52" ht="15">
      <c r="A120" s="151">
        <v>28</v>
      </c>
      <c r="B120" s="149">
        <v>5</v>
      </c>
      <c r="C120" s="149" t="s">
        <v>1921</v>
      </c>
      <c r="D120" s="149" t="s">
        <v>50</v>
      </c>
      <c r="E120" s="149" t="s">
        <v>2034</v>
      </c>
      <c r="F120" t="s">
        <v>51</v>
      </c>
      <c r="G120" s="2">
        <v>0.981875</v>
      </c>
      <c r="H120" s="150">
        <v>244</v>
      </c>
      <c r="I120" s="3" t="s">
        <v>1926</v>
      </c>
      <c r="J120" s="3" t="s">
        <v>1979</v>
      </c>
      <c r="K120" s="3" t="s">
        <v>1976</v>
      </c>
      <c r="L120" s="3" t="s">
        <v>1977</v>
      </c>
      <c r="M120" s="3" t="s">
        <v>1974</v>
      </c>
      <c r="N120" s="3" t="s">
        <v>1973</v>
      </c>
      <c r="O120" s="3" t="s">
        <v>1972</v>
      </c>
      <c r="P120" s="3" t="s">
        <v>1971</v>
      </c>
      <c r="Q120" s="3" t="s">
        <v>1970</v>
      </c>
      <c r="R120" s="3" t="s">
        <v>1969</v>
      </c>
      <c r="S120" s="3" t="s">
        <v>1968</v>
      </c>
      <c r="T120" s="3" t="s">
        <v>1967</v>
      </c>
      <c r="U120" s="3" t="s">
        <v>1966</v>
      </c>
      <c r="V120" s="3" t="s">
        <v>1965</v>
      </c>
      <c r="W120" s="3" t="s">
        <v>1964</v>
      </c>
      <c r="X120" s="3" t="s">
        <v>1963</v>
      </c>
      <c r="Y120" s="3" t="s">
        <v>1962</v>
      </c>
      <c r="Z120" s="3" t="s">
        <v>1960</v>
      </c>
      <c r="AA120" s="3" t="s">
        <v>1957</v>
      </c>
      <c r="AB120" s="3" t="s">
        <v>1956</v>
      </c>
      <c r="AC120" s="3" t="s">
        <v>1955</v>
      </c>
      <c r="AD120" s="3" t="s">
        <v>1954</v>
      </c>
      <c r="AE120" s="3" t="s">
        <v>1951</v>
      </c>
      <c r="AF120" s="3" t="s">
        <v>1952</v>
      </c>
      <c r="AG120" s="3" t="s">
        <v>1953</v>
      </c>
      <c r="AH120" s="3" t="s">
        <v>1949</v>
      </c>
      <c r="AI120" s="3" t="s">
        <v>1948</v>
      </c>
      <c r="AJ120" s="3" t="s">
        <v>1946</v>
      </c>
      <c r="AK120" s="3" t="s">
        <v>1947</v>
      </c>
      <c r="AL120" s="3" t="s">
        <v>1942</v>
      </c>
      <c r="AM120" s="3" t="s">
        <v>1943</v>
      </c>
      <c r="AN120" s="3" t="s">
        <v>1944</v>
      </c>
      <c r="AO120" s="3" t="s">
        <v>1941</v>
      </c>
      <c r="AP120" s="3" t="s">
        <v>1938</v>
      </c>
      <c r="AQ120" s="3" t="s">
        <v>1937</v>
      </c>
      <c r="AR120" s="3" t="s">
        <v>1936</v>
      </c>
      <c r="AS120" s="3" t="s">
        <v>1935</v>
      </c>
      <c r="AT120" s="3" t="s">
        <v>1934</v>
      </c>
      <c r="AU120" s="3" t="s">
        <v>1992</v>
      </c>
      <c r="AV120" s="3" t="s">
        <v>1993</v>
      </c>
      <c r="AW120" s="3" t="s">
        <v>1999</v>
      </c>
      <c r="AX120" s="3" t="s">
        <v>1927</v>
      </c>
      <c r="AY120" s="3" t="s">
        <v>1980</v>
      </c>
      <c r="AZ120" t="s">
        <v>53</v>
      </c>
    </row>
    <row r="121" spans="1:52" ht="14.25">
      <c r="A121" s="151"/>
      <c r="B121" s="149"/>
      <c r="C121" s="149"/>
      <c r="D121" s="149"/>
      <c r="E121" s="149"/>
      <c r="F121" t="s">
        <v>52</v>
      </c>
      <c r="G121" s="1">
        <v>244</v>
      </c>
      <c r="H121" s="150"/>
      <c r="I121" s="4">
        <v>39704</v>
      </c>
      <c r="J121" s="2">
        <v>0.5095601851851852</v>
      </c>
      <c r="K121" s="2">
        <v>0.5226620370370371</v>
      </c>
      <c r="L121" s="2">
        <v>0.5298842592592593</v>
      </c>
      <c r="M121" s="2">
        <v>0.5519212962962963</v>
      </c>
      <c r="N121" s="2">
        <v>0.5725</v>
      </c>
      <c r="O121" s="2">
        <v>0.5891203703703703</v>
      </c>
      <c r="P121" s="2">
        <v>0.6100810185185185</v>
      </c>
      <c r="Q121" s="2">
        <v>0.631875</v>
      </c>
      <c r="R121" s="2">
        <v>0.6542245370370371</v>
      </c>
      <c r="S121" s="2">
        <v>0.6628240740740741</v>
      </c>
      <c r="T121" s="2">
        <v>0.6785185185185184</v>
      </c>
      <c r="U121" s="2">
        <v>0.6911458333333332</v>
      </c>
      <c r="V121" s="2">
        <v>0.6991435185185185</v>
      </c>
      <c r="W121" s="2">
        <v>0.718136574074074</v>
      </c>
      <c r="X121" s="2">
        <v>0.7392361111111111</v>
      </c>
      <c r="Y121" s="2">
        <v>0.7498958333333333</v>
      </c>
      <c r="Z121" s="2">
        <v>0.7714120370370371</v>
      </c>
      <c r="AA121" s="2">
        <v>0.8005439814814815</v>
      </c>
      <c r="AB121" s="2">
        <v>0.8175</v>
      </c>
      <c r="AC121" s="2">
        <v>0.831400462962963</v>
      </c>
      <c r="AD121" s="2">
        <v>0.8670023148148148</v>
      </c>
      <c r="AE121" s="2">
        <v>0.8938541666666667</v>
      </c>
      <c r="AF121" s="2">
        <v>0.9241087962962963</v>
      </c>
      <c r="AG121" s="2">
        <v>0.9388425925925926</v>
      </c>
      <c r="AH121" s="2">
        <v>0.9691319444444444</v>
      </c>
      <c r="AI121" s="2">
        <v>0.9839351851851852</v>
      </c>
      <c r="AJ121" s="2">
        <v>0.008194444444444445</v>
      </c>
      <c r="AK121" s="2">
        <v>0.03072916666666667</v>
      </c>
      <c r="AL121" s="2">
        <v>0.07236111111111111</v>
      </c>
      <c r="AM121" s="2">
        <v>0.08658564814814816</v>
      </c>
      <c r="AN121" s="2">
        <v>0.10322916666666666</v>
      </c>
      <c r="AO121" s="2">
        <v>0.18292824074074074</v>
      </c>
      <c r="AP121" s="2">
        <v>0.23927083333333332</v>
      </c>
      <c r="AQ121" s="2">
        <v>0.26890046296296294</v>
      </c>
      <c r="AR121" s="2">
        <v>0.32310185185185186</v>
      </c>
      <c r="AS121" s="2">
        <v>0.34730324074074076</v>
      </c>
      <c r="AT121" s="2">
        <v>0.3653935185185185</v>
      </c>
      <c r="AU121" s="2">
        <v>0.41373842592592597</v>
      </c>
      <c r="AV121" s="2">
        <v>0.43210648148148145</v>
      </c>
      <c r="AW121" s="2">
        <v>0.44651620370370365</v>
      </c>
      <c r="AX121" s="2">
        <v>0.47100694444444446</v>
      </c>
      <c r="AY121" s="2">
        <v>0.481875</v>
      </c>
      <c r="AZ121" t="s">
        <v>54</v>
      </c>
    </row>
    <row r="122" spans="1:51" ht="14.25">
      <c r="A122" s="151"/>
      <c r="B122" s="149"/>
      <c r="C122" s="149"/>
      <c r="D122" s="149"/>
      <c r="E122" s="149"/>
      <c r="G122" s="1">
        <v>0</v>
      </c>
      <c r="H122" s="150"/>
      <c r="I122" s="2">
        <v>0.5</v>
      </c>
      <c r="J122" s="2">
        <v>0.009560185185185185</v>
      </c>
      <c r="K122" s="2">
        <v>0.013101851851851852</v>
      </c>
      <c r="L122" s="2">
        <v>0.007222222222222223</v>
      </c>
      <c r="M122" s="2">
        <v>0.022037037037037036</v>
      </c>
      <c r="N122" s="2">
        <v>0.020578703703703703</v>
      </c>
      <c r="O122" s="2">
        <v>0.016620370370370372</v>
      </c>
      <c r="P122" s="2">
        <v>0.02096064814814815</v>
      </c>
      <c r="Q122" s="2">
        <v>0.02179398148148148</v>
      </c>
      <c r="R122" s="2">
        <v>0.022349537037037032</v>
      </c>
      <c r="S122" s="2">
        <v>0.008599537037037036</v>
      </c>
      <c r="T122" s="2">
        <v>0.015694444444444445</v>
      </c>
      <c r="U122" s="2">
        <v>0.012627314814814815</v>
      </c>
      <c r="V122" s="2">
        <v>0.007997685185185186</v>
      </c>
      <c r="W122" s="2">
        <v>0.018993055555555558</v>
      </c>
      <c r="X122" s="2">
        <v>0.021099537037037038</v>
      </c>
      <c r="Y122" s="2">
        <v>0.010659722222222221</v>
      </c>
      <c r="Z122" s="2">
        <v>0.021516203703703704</v>
      </c>
      <c r="AA122" s="2">
        <v>0.029131944444444446</v>
      </c>
      <c r="AB122" s="2">
        <v>0.01695601851851852</v>
      </c>
      <c r="AC122" s="2">
        <v>0.013900462962962962</v>
      </c>
      <c r="AD122" s="2">
        <v>0.03560185185185185</v>
      </c>
      <c r="AE122" s="2">
        <v>0.02685185185185185</v>
      </c>
      <c r="AF122" s="2">
        <v>0.03025462962962963</v>
      </c>
      <c r="AG122" s="2">
        <v>0.014733796296296295</v>
      </c>
      <c r="AH122" s="2">
        <v>0.030289351851851855</v>
      </c>
      <c r="AI122" s="2">
        <v>0.01480324074074074</v>
      </c>
      <c r="AJ122" s="2">
        <v>0.024259259259259258</v>
      </c>
      <c r="AK122" s="2">
        <v>0.022534722222222223</v>
      </c>
      <c r="AL122" s="2">
        <v>0.04163194444444445</v>
      </c>
      <c r="AM122" s="2">
        <v>0.014224537037037037</v>
      </c>
      <c r="AN122" s="2">
        <v>0.01664351851851852</v>
      </c>
      <c r="AO122" s="2">
        <v>0.07969907407407407</v>
      </c>
      <c r="AP122" s="2">
        <v>0.05634259259259259</v>
      </c>
      <c r="AQ122" s="2">
        <v>0.029629629629629627</v>
      </c>
      <c r="AR122" s="2">
        <v>0.05420138888888889</v>
      </c>
      <c r="AS122" s="2">
        <v>0.024201388888888887</v>
      </c>
      <c r="AT122" s="2">
        <v>0.018090277777777778</v>
      </c>
      <c r="AU122" s="2">
        <v>0.048344907407407406</v>
      </c>
      <c r="AV122" s="2">
        <v>0.018368055555555554</v>
      </c>
      <c r="AW122" s="2">
        <v>0.014409722222222221</v>
      </c>
      <c r="AX122" s="2">
        <v>0.02449074074074074</v>
      </c>
      <c r="AY122" s="2">
        <v>0.010868055555555556</v>
      </c>
    </row>
    <row r="123" spans="1:51" ht="14.25">
      <c r="A123" s="151"/>
      <c r="B123" s="149"/>
      <c r="C123" s="149"/>
      <c r="D123" s="149"/>
      <c r="E123" s="149"/>
      <c r="G123" s="1"/>
      <c r="H123" s="150"/>
      <c r="I123" s="1"/>
      <c r="J123" s="5">
        <v>2</v>
      </c>
      <c r="K123" s="5">
        <v>7</v>
      </c>
      <c r="L123" s="5">
        <v>6</v>
      </c>
      <c r="M123" s="5">
        <v>5</v>
      </c>
      <c r="N123" s="5">
        <v>6</v>
      </c>
      <c r="O123" s="5">
        <v>9</v>
      </c>
      <c r="P123" s="5">
        <v>7</v>
      </c>
      <c r="Q123" s="5">
        <v>7</v>
      </c>
      <c r="R123" s="5">
        <v>7</v>
      </c>
      <c r="S123" s="5">
        <v>4</v>
      </c>
      <c r="T123" s="5">
        <v>6</v>
      </c>
      <c r="U123" s="5">
        <v>8</v>
      </c>
      <c r="V123" s="5">
        <v>5</v>
      </c>
      <c r="W123" s="5">
        <v>9</v>
      </c>
      <c r="X123" s="5">
        <v>7</v>
      </c>
      <c r="Y123" s="5">
        <v>4</v>
      </c>
      <c r="Z123" s="5">
        <v>9</v>
      </c>
      <c r="AA123" s="5">
        <v>5</v>
      </c>
      <c r="AB123" s="5">
        <v>5</v>
      </c>
      <c r="AC123" s="5">
        <v>6</v>
      </c>
      <c r="AD123" s="5">
        <v>8</v>
      </c>
      <c r="AE123" s="5">
        <v>7</v>
      </c>
      <c r="AF123" s="5">
        <v>9</v>
      </c>
      <c r="AG123" s="5">
        <v>7</v>
      </c>
      <c r="AH123" s="5">
        <v>4</v>
      </c>
      <c r="AI123" s="5">
        <v>8</v>
      </c>
      <c r="AJ123" s="5">
        <v>5</v>
      </c>
      <c r="AK123" s="5">
        <v>9</v>
      </c>
      <c r="AL123" s="5">
        <v>3</v>
      </c>
      <c r="AM123" s="5">
        <v>4</v>
      </c>
      <c r="AN123" s="5">
        <v>4</v>
      </c>
      <c r="AO123" s="5">
        <v>8</v>
      </c>
      <c r="AP123" s="5">
        <v>6</v>
      </c>
      <c r="AQ123" s="5">
        <v>8</v>
      </c>
      <c r="AR123" s="5">
        <v>6</v>
      </c>
      <c r="AS123" s="5">
        <v>8</v>
      </c>
      <c r="AT123" s="5">
        <v>6</v>
      </c>
      <c r="AU123" s="5">
        <v>2</v>
      </c>
      <c r="AV123" s="5">
        <v>3</v>
      </c>
      <c r="AW123" s="5">
        <v>2</v>
      </c>
      <c r="AX123" s="5">
        <v>3</v>
      </c>
      <c r="AY123" s="1"/>
    </row>
    <row r="124" spans="1:55" ht="15">
      <c r="A124" s="151">
        <v>29</v>
      </c>
      <c r="B124" s="149">
        <v>310</v>
      </c>
      <c r="C124" s="149" t="s">
        <v>2040</v>
      </c>
      <c r="D124" s="149" t="s">
        <v>55</v>
      </c>
      <c r="E124" s="149" t="s">
        <v>2034</v>
      </c>
      <c r="F124" t="s">
        <v>56</v>
      </c>
      <c r="G124" s="2">
        <v>0.9888657407407407</v>
      </c>
      <c r="H124" s="150">
        <v>244</v>
      </c>
      <c r="I124" s="3" t="s">
        <v>1926</v>
      </c>
      <c r="J124" s="3" t="s">
        <v>1927</v>
      </c>
      <c r="K124" s="3" t="s">
        <v>1979</v>
      </c>
      <c r="L124" s="3" t="s">
        <v>1999</v>
      </c>
      <c r="M124" s="3" t="s">
        <v>1976</v>
      </c>
      <c r="N124" s="3" t="s">
        <v>1975</v>
      </c>
      <c r="O124" s="3" t="s">
        <v>1977</v>
      </c>
      <c r="P124" s="3" t="s">
        <v>1978</v>
      </c>
      <c r="Q124" s="3" t="s">
        <v>1989</v>
      </c>
      <c r="R124" s="3" t="s">
        <v>1974</v>
      </c>
      <c r="S124" s="3" t="s">
        <v>1973</v>
      </c>
      <c r="T124" s="3" t="s">
        <v>1972</v>
      </c>
      <c r="U124" s="3" t="s">
        <v>1971</v>
      </c>
      <c r="V124" s="3" t="s">
        <v>1988</v>
      </c>
      <c r="W124" s="3" t="s">
        <v>1970</v>
      </c>
      <c r="X124" s="3" t="s">
        <v>1969</v>
      </c>
      <c r="Y124" s="3" t="s">
        <v>1968</v>
      </c>
      <c r="Z124" s="3" t="s">
        <v>1967</v>
      </c>
      <c r="AA124" s="3" t="s">
        <v>1966</v>
      </c>
      <c r="AB124" s="3" t="s">
        <v>1965</v>
      </c>
      <c r="AC124" s="3" t="s">
        <v>1964</v>
      </c>
      <c r="AD124" s="3" t="s">
        <v>1963</v>
      </c>
      <c r="AE124" s="3" t="s">
        <v>1962</v>
      </c>
      <c r="AF124" s="3" t="s">
        <v>1961</v>
      </c>
      <c r="AG124" s="3" t="s">
        <v>1960</v>
      </c>
      <c r="AH124" s="3" t="s">
        <v>1987</v>
      </c>
      <c r="AI124" s="3" t="s">
        <v>1959</v>
      </c>
      <c r="AJ124" s="3" t="s">
        <v>1928</v>
      </c>
      <c r="AK124" s="3" t="s">
        <v>1929</v>
      </c>
      <c r="AL124" s="3" t="s">
        <v>1930</v>
      </c>
      <c r="AM124" s="3" t="s">
        <v>1931</v>
      </c>
      <c r="AN124" s="3" t="s">
        <v>1958</v>
      </c>
      <c r="AO124" s="3" t="s">
        <v>1957</v>
      </c>
      <c r="AP124" s="3" t="s">
        <v>1956</v>
      </c>
      <c r="AQ124" s="3" t="s">
        <v>1955</v>
      </c>
      <c r="AR124" s="3" t="s">
        <v>1954</v>
      </c>
      <c r="AS124" s="3" t="s">
        <v>1951</v>
      </c>
      <c r="AT124" s="3" t="s">
        <v>1952</v>
      </c>
      <c r="AU124" s="3" t="s">
        <v>1953</v>
      </c>
      <c r="AV124" s="3" t="s">
        <v>1949</v>
      </c>
      <c r="AW124" s="3" t="s">
        <v>1948</v>
      </c>
      <c r="AX124" s="3" t="s">
        <v>1946</v>
      </c>
      <c r="AY124" s="3" t="s">
        <v>1944</v>
      </c>
      <c r="AZ124" s="3" t="s">
        <v>1940</v>
      </c>
      <c r="BA124" s="3" t="s">
        <v>1992</v>
      </c>
      <c r="BB124" s="3" t="s">
        <v>1980</v>
      </c>
      <c r="BC124" t="s">
        <v>58</v>
      </c>
    </row>
    <row r="125" spans="1:55" ht="14.25">
      <c r="A125" s="151"/>
      <c r="B125" s="149"/>
      <c r="C125" s="149"/>
      <c r="D125" s="149"/>
      <c r="E125" s="149"/>
      <c r="F125" t="s">
        <v>57</v>
      </c>
      <c r="G125" s="1">
        <v>244</v>
      </c>
      <c r="H125" s="150"/>
      <c r="I125" s="4">
        <v>39704</v>
      </c>
      <c r="J125" s="2">
        <v>0.5059490740740741</v>
      </c>
      <c r="K125" s="2">
        <v>0.5173263888888889</v>
      </c>
      <c r="L125" s="2">
        <v>0.5214583333333334</v>
      </c>
      <c r="M125" s="2">
        <v>0.5345138888888888</v>
      </c>
      <c r="N125" s="2">
        <v>0.551724537037037</v>
      </c>
      <c r="O125" s="2">
        <v>0.5854976851851852</v>
      </c>
      <c r="P125" s="2">
        <v>0.5941203703703704</v>
      </c>
      <c r="Q125" s="2">
        <v>0.6027199074074074</v>
      </c>
      <c r="R125" s="2">
        <v>0.6119675925925926</v>
      </c>
      <c r="S125" s="2">
        <v>0.633599537037037</v>
      </c>
      <c r="T125" s="2">
        <v>0.6485300925925926</v>
      </c>
      <c r="U125" s="2">
        <v>0.6676851851851852</v>
      </c>
      <c r="V125" s="2">
        <v>0.6874305555555557</v>
      </c>
      <c r="W125" s="2">
        <v>0.6991666666666667</v>
      </c>
      <c r="X125" s="2">
        <v>0.7228240740740741</v>
      </c>
      <c r="Y125" s="2">
        <v>0.7324421296296296</v>
      </c>
      <c r="Z125" s="2">
        <v>0.7482638888888888</v>
      </c>
      <c r="AA125" s="2">
        <v>0.760300925925926</v>
      </c>
      <c r="AB125" s="2">
        <v>0.7692361111111111</v>
      </c>
      <c r="AC125" s="2">
        <v>0.7913773148148149</v>
      </c>
      <c r="AD125" s="2">
        <v>0.8155555555555556</v>
      </c>
      <c r="AE125" s="2">
        <v>0.8340162037037038</v>
      </c>
      <c r="AF125" s="2">
        <v>0.8581597222222223</v>
      </c>
      <c r="AG125" s="2">
        <v>0.9019675925925926</v>
      </c>
      <c r="AH125" s="2">
        <v>0.9373958333333333</v>
      </c>
      <c r="AI125" s="2">
        <v>0.9675115740740741</v>
      </c>
      <c r="AJ125" s="2">
        <v>0.994074074074074</v>
      </c>
      <c r="AK125" s="2">
        <v>0.022569444444444444</v>
      </c>
      <c r="AL125" s="2">
        <v>0.04625</v>
      </c>
      <c r="AM125" s="2">
        <v>0.0731712962962963</v>
      </c>
      <c r="AN125" s="2">
        <v>0.11508101851851853</v>
      </c>
      <c r="AO125" s="2">
        <v>0.15003472222222222</v>
      </c>
      <c r="AP125" s="2">
        <v>0.1760185185185185</v>
      </c>
      <c r="AQ125" s="2">
        <v>0.19474537037037035</v>
      </c>
      <c r="AR125" s="2">
        <v>0.23938657407407407</v>
      </c>
      <c r="AS125" s="2">
        <v>0.2724884259259259</v>
      </c>
      <c r="AT125" s="2">
        <v>0.28725694444444444</v>
      </c>
      <c r="AU125" s="2">
        <v>0.31175925925925924</v>
      </c>
      <c r="AV125" s="2">
        <v>0.3431134259259259</v>
      </c>
      <c r="AW125" s="2">
        <v>0.3571064814814815</v>
      </c>
      <c r="AX125" s="2">
        <v>0.37851851851851853</v>
      </c>
      <c r="AY125" s="2">
        <v>0.39063657407407404</v>
      </c>
      <c r="AZ125" s="2">
        <v>0.4330439814814815</v>
      </c>
      <c r="BA125" s="2">
        <v>0.47901620370370374</v>
      </c>
      <c r="BB125" s="2">
        <v>0.4888657407407408</v>
      </c>
      <c r="BC125" t="s">
        <v>59</v>
      </c>
    </row>
    <row r="126" spans="1:54" ht="14.25">
      <c r="A126" s="151"/>
      <c r="B126" s="149"/>
      <c r="C126" s="149"/>
      <c r="D126" s="149"/>
      <c r="E126" s="149"/>
      <c r="G126" s="1">
        <v>0</v>
      </c>
      <c r="H126" s="150"/>
      <c r="I126" s="2">
        <v>0.5</v>
      </c>
      <c r="J126" s="2">
        <v>0.0059490740740740745</v>
      </c>
      <c r="K126" s="2">
        <v>0.011377314814814814</v>
      </c>
      <c r="L126" s="2">
        <v>0.004131944444444444</v>
      </c>
      <c r="M126" s="2">
        <v>0.013055555555555556</v>
      </c>
      <c r="N126" s="2">
        <v>0.01721064814814815</v>
      </c>
      <c r="O126" s="2">
        <v>0.03377314814814815</v>
      </c>
      <c r="P126" s="2">
        <v>0.008622685185185185</v>
      </c>
      <c r="Q126" s="2">
        <v>0.008599537037037036</v>
      </c>
      <c r="R126" s="2">
        <v>0.009247685185185185</v>
      </c>
      <c r="S126" s="2">
        <v>0.021631944444444443</v>
      </c>
      <c r="T126" s="2">
        <v>0.014930555555555556</v>
      </c>
      <c r="U126" s="2">
        <v>0.01915509259259259</v>
      </c>
      <c r="V126" s="2">
        <v>0.01974537037037037</v>
      </c>
      <c r="W126" s="2">
        <v>0.011736111111111109</v>
      </c>
      <c r="X126" s="2">
        <v>0.023657407407407408</v>
      </c>
      <c r="Y126" s="2">
        <v>0.009618055555555555</v>
      </c>
      <c r="Z126" s="2">
        <v>0.01582175925925926</v>
      </c>
      <c r="AA126" s="2">
        <v>0.012037037037037035</v>
      </c>
      <c r="AB126" s="2">
        <v>0.008935185185185187</v>
      </c>
      <c r="AC126" s="2">
        <v>0.022141203703703705</v>
      </c>
      <c r="AD126" s="2">
        <v>0.02417824074074074</v>
      </c>
      <c r="AE126" s="2">
        <v>0.018460648148148146</v>
      </c>
      <c r="AF126" s="2">
        <v>0.02414351851851852</v>
      </c>
      <c r="AG126" s="2">
        <v>0.04380787037037037</v>
      </c>
      <c r="AH126" s="2">
        <v>0.03542824074074074</v>
      </c>
      <c r="AI126" s="2">
        <v>0.030115740740740738</v>
      </c>
      <c r="AJ126" s="2">
        <v>0.0265625</v>
      </c>
      <c r="AK126" s="2">
        <v>0.02849537037037037</v>
      </c>
      <c r="AL126" s="2">
        <v>0.023680555555555555</v>
      </c>
      <c r="AM126" s="2">
        <v>0.026921296296296294</v>
      </c>
      <c r="AN126" s="2">
        <v>0.04190972222222222</v>
      </c>
      <c r="AO126" s="2">
        <v>0.0349537037037037</v>
      </c>
      <c r="AP126" s="2">
        <v>0.025983796296296297</v>
      </c>
      <c r="AQ126" s="2">
        <v>0.018726851851851852</v>
      </c>
      <c r="AR126" s="2">
        <v>0.044641203703703704</v>
      </c>
      <c r="AS126" s="2">
        <v>0.03310185185185185</v>
      </c>
      <c r="AT126" s="2">
        <v>0.01476851851851852</v>
      </c>
      <c r="AU126" s="2">
        <v>0.024502314814814814</v>
      </c>
      <c r="AV126" s="2">
        <v>0.03135416666666666</v>
      </c>
      <c r="AW126" s="2">
        <v>0.013993055555555555</v>
      </c>
      <c r="AX126" s="2">
        <v>0.021412037037037035</v>
      </c>
      <c r="AY126" s="2">
        <v>0.012118055555555556</v>
      </c>
      <c r="AZ126" s="2">
        <v>0.0424074074074074</v>
      </c>
      <c r="BA126" s="2">
        <v>0.04597222222222222</v>
      </c>
      <c r="BB126" s="2">
        <v>0.009849537037037037</v>
      </c>
    </row>
    <row r="127" spans="1:54" ht="14.25">
      <c r="A127" s="151"/>
      <c r="B127" s="149"/>
      <c r="C127" s="149"/>
      <c r="D127" s="149"/>
      <c r="E127" s="149"/>
      <c r="G127" s="1"/>
      <c r="H127" s="150"/>
      <c r="I127" s="1"/>
      <c r="J127" s="5">
        <v>3</v>
      </c>
      <c r="K127" s="5">
        <v>2</v>
      </c>
      <c r="L127" s="5">
        <v>2</v>
      </c>
      <c r="M127" s="5">
        <v>7</v>
      </c>
      <c r="N127" s="5">
        <v>8</v>
      </c>
      <c r="O127" s="5">
        <v>6</v>
      </c>
      <c r="P127" s="5">
        <v>2</v>
      </c>
      <c r="Q127" s="5">
        <v>2</v>
      </c>
      <c r="R127" s="5">
        <v>5</v>
      </c>
      <c r="S127" s="5">
        <v>6</v>
      </c>
      <c r="T127" s="5">
        <v>9</v>
      </c>
      <c r="U127" s="5">
        <v>7</v>
      </c>
      <c r="V127" s="5">
        <v>5</v>
      </c>
      <c r="W127" s="5">
        <v>7</v>
      </c>
      <c r="X127" s="5">
        <v>7</v>
      </c>
      <c r="Y127" s="5">
        <v>4</v>
      </c>
      <c r="Z127" s="5">
        <v>6</v>
      </c>
      <c r="AA127" s="5">
        <v>8</v>
      </c>
      <c r="AB127" s="5">
        <v>5</v>
      </c>
      <c r="AC127" s="5">
        <v>9</v>
      </c>
      <c r="AD127" s="5">
        <v>7</v>
      </c>
      <c r="AE127" s="5">
        <v>4</v>
      </c>
      <c r="AF127" s="5">
        <v>6</v>
      </c>
      <c r="AG127" s="5">
        <v>9</v>
      </c>
      <c r="AH127" s="5">
        <v>7</v>
      </c>
      <c r="AI127" s="5">
        <v>5</v>
      </c>
      <c r="AJ127" s="5">
        <v>3</v>
      </c>
      <c r="AK127" s="5">
        <v>3</v>
      </c>
      <c r="AL127" s="5">
        <v>4</v>
      </c>
      <c r="AM127" s="5">
        <v>7</v>
      </c>
      <c r="AN127" s="5">
        <v>4</v>
      </c>
      <c r="AO127" s="5">
        <v>5</v>
      </c>
      <c r="AP127" s="5">
        <v>5</v>
      </c>
      <c r="AQ127" s="5">
        <v>6</v>
      </c>
      <c r="AR127" s="5">
        <v>8</v>
      </c>
      <c r="AS127" s="5">
        <v>7</v>
      </c>
      <c r="AT127" s="5">
        <v>9</v>
      </c>
      <c r="AU127" s="5">
        <v>7</v>
      </c>
      <c r="AV127" s="5">
        <v>4</v>
      </c>
      <c r="AW127" s="5">
        <v>8</v>
      </c>
      <c r="AX127" s="5">
        <v>5</v>
      </c>
      <c r="AY127" s="5">
        <v>4</v>
      </c>
      <c r="AZ127" s="5">
        <v>5</v>
      </c>
      <c r="BA127" s="5">
        <v>2</v>
      </c>
      <c r="BB127" s="1"/>
    </row>
    <row r="128" spans="1:52" ht="15" customHeight="1">
      <c r="A128" s="151">
        <v>30</v>
      </c>
      <c r="B128" s="149">
        <v>350</v>
      </c>
      <c r="C128" s="149" t="s">
        <v>1921</v>
      </c>
      <c r="D128" s="149" t="s">
        <v>60</v>
      </c>
      <c r="E128" s="149" t="s">
        <v>2010</v>
      </c>
      <c r="F128" t="s">
        <v>61</v>
      </c>
      <c r="G128" s="2">
        <v>0.8512962962962963</v>
      </c>
      <c r="H128" s="150">
        <v>242</v>
      </c>
      <c r="I128" s="3" t="s">
        <v>1926</v>
      </c>
      <c r="J128" s="3" t="s">
        <v>1979</v>
      </c>
      <c r="K128" s="3" t="s">
        <v>1999</v>
      </c>
      <c r="L128" s="3" t="s">
        <v>1976</v>
      </c>
      <c r="M128" s="3" t="s">
        <v>1975</v>
      </c>
      <c r="N128" s="3" t="s">
        <v>1977</v>
      </c>
      <c r="O128" s="3" t="s">
        <v>1978</v>
      </c>
      <c r="P128" s="3" t="s">
        <v>1989</v>
      </c>
      <c r="Q128" s="3" t="s">
        <v>1974</v>
      </c>
      <c r="R128" s="3" t="s">
        <v>1972</v>
      </c>
      <c r="S128" s="3" t="s">
        <v>1971</v>
      </c>
      <c r="T128" s="3" t="s">
        <v>1973</v>
      </c>
      <c r="U128" s="3" t="s">
        <v>1988</v>
      </c>
      <c r="V128" s="3" t="s">
        <v>1970</v>
      </c>
      <c r="W128" s="3" t="s">
        <v>1969</v>
      </c>
      <c r="X128" s="3" t="s">
        <v>1968</v>
      </c>
      <c r="Y128" s="3" t="s">
        <v>1967</v>
      </c>
      <c r="Z128" s="3" t="s">
        <v>1966</v>
      </c>
      <c r="AA128" s="3" t="s">
        <v>1965</v>
      </c>
      <c r="AB128" s="3" t="s">
        <v>1964</v>
      </c>
      <c r="AC128" s="3" t="s">
        <v>1961</v>
      </c>
      <c r="AD128" s="3" t="s">
        <v>1962</v>
      </c>
      <c r="AE128" s="3" t="s">
        <v>1963</v>
      </c>
      <c r="AF128" s="3" t="s">
        <v>1960</v>
      </c>
      <c r="AG128" s="3" t="s">
        <v>1987</v>
      </c>
      <c r="AH128" s="3" t="s">
        <v>1959</v>
      </c>
      <c r="AI128" s="3" t="s">
        <v>1958</v>
      </c>
      <c r="AJ128" s="3" t="s">
        <v>1957</v>
      </c>
      <c r="AK128" s="3" t="s">
        <v>1956</v>
      </c>
      <c r="AL128" s="3" t="s">
        <v>1955</v>
      </c>
      <c r="AM128" s="3" t="s">
        <v>1954</v>
      </c>
      <c r="AN128" s="3" t="s">
        <v>1951</v>
      </c>
      <c r="AO128" s="3" t="s">
        <v>1952</v>
      </c>
      <c r="AP128" s="3" t="s">
        <v>1953</v>
      </c>
      <c r="AQ128" s="3" t="s">
        <v>1945</v>
      </c>
      <c r="AR128" s="3" t="s">
        <v>1949</v>
      </c>
      <c r="AS128" s="3" t="s">
        <v>1948</v>
      </c>
      <c r="AT128" s="3" t="s">
        <v>1946</v>
      </c>
      <c r="AU128" s="3" t="s">
        <v>1947</v>
      </c>
      <c r="AV128" s="3" t="s">
        <v>1942</v>
      </c>
      <c r="AW128" s="3" t="s">
        <v>1941</v>
      </c>
      <c r="AX128" s="3" t="s">
        <v>1940</v>
      </c>
      <c r="AY128" s="3" t="s">
        <v>1980</v>
      </c>
      <c r="AZ128" t="s">
        <v>63</v>
      </c>
    </row>
    <row r="129" spans="1:52" ht="14.25">
      <c r="A129" s="151"/>
      <c r="B129" s="149"/>
      <c r="C129" s="149"/>
      <c r="D129" s="149"/>
      <c r="E129" s="149"/>
      <c r="F129" t="s">
        <v>62</v>
      </c>
      <c r="G129" s="1">
        <v>242</v>
      </c>
      <c r="H129" s="150"/>
      <c r="I129" s="4">
        <v>39704</v>
      </c>
      <c r="J129" s="2">
        <v>0.5091666666666667</v>
      </c>
      <c r="K129" s="2">
        <v>0.5137731481481481</v>
      </c>
      <c r="L129" s="2">
        <v>0.5272222222222223</v>
      </c>
      <c r="M129" s="2">
        <v>0.5572222222222222</v>
      </c>
      <c r="N129" s="2">
        <v>0.5841319444444445</v>
      </c>
      <c r="O129" s="2">
        <v>0.592037037037037</v>
      </c>
      <c r="P129" s="2">
        <v>0.5999305555555555</v>
      </c>
      <c r="Q129" s="2">
        <v>0.6117592592592592</v>
      </c>
      <c r="R129" s="2">
        <v>0.6362384259259259</v>
      </c>
      <c r="S129" s="2">
        <v>0.6502893518518519</v>
      </c>
      <c r="T129" s="2">
        <v>0.661238425925926</v>
      </c>
      <c r="U129" s="2">
        <v>0.6793402777777778</v>
      </c>
      <c r="V129" s="2">
        <v>0.6883333333333334</v>
      </c>
      <c r="W129" s="2">
        <v>0.7058449074074074</v>
      </c>
      <c r="X129" s="2">
        <v>0.7128703703703704</v>
      </c>
      <c r="Y129" s="2">
        <v>0.728923611111111</v>
      </c>
      <c r="Z129" s="2">
        <v>0.7390162037037037</v>
      </c>
      <c r="AA129" s="2">
        <v>0.7472685185185185</v>
      </c>
      <c r="AB129" s="2">
        <v>0.7659606481481481</v>
      </c>
      <c r="AC129" s="2">
        <v>0.7920370370370371</v>
      </c>
      <c r="AD129" s="2">
        <v>0.8058217592592593</v>
      </c>
      <c r="AE129" s="2">
        <v>0.8186111111111112</v>
      </c>
      <c r="AF129" s="2">
        <v>0.8438078703703704</v>
      </c>
      <c r="AG129" s="2">
        <v>0.8663888888888889</v>
      </c>
      <c r="AH129" s="2">
        <v>0.8926041666666666</v>
      </c>
      <c r="AI129" s="2">
        <v>0.9194328703703704</v>
      </c>
      <c r="AJ129" s="2">
        <v>0.946701388888889</v>
      </c>
      <c r="AK129" s="2">
        <v>0.9717708333333334</v>
      </c>
      <c r="AL129" s="2">
        <v>0.983900462962963</v>
      </c>
      <c r="AM129" s="2">
        <v>0.012881944444444446</v>
      </c>
      <c r="AN129" s="2">
        <v>0.04854166666666667</v>
      </c>
      <c r="AO129" s="2">
        <v>0.060474537037037035</v>
      </c>
      <c r="AP129" s="2">
        <v>0.07519675925925927</v>
      </c>
      <c r="AQ129" s="2">
        <v>0.10292824074074074</v>
      </c>
      <c r="AR129" s="2">
        <v>0.12162037037037036</v>
      </c>
      <c r="AS129" s="2">
        <v>0.13547453703703705</v>
      </c>
      <c r="AT129" s="2">
        <v>0.1582175925925926</v>
      </c>
      <c r="AU129" s="2">
        <v>0.1854513888888889</v>
      </c>
      <c r="AV129" s="2">
        <v>0.22052083333333336</v>
      </c>
      <c r="AW129" s="2">
        <v>0.24939814814814812</v>
      </c>
      <c r="AX129" s="2">
        <v>0.27413194444444444</v>
      </c>
      <c r="AY129" s="2">
        <v>0.3512962962962963</v>
      </c>
      <c r="AZ129" t="s">
        <v>64</v>
      </c>
    </row>
    <row r="130" spans="1:51" ht="14.25">
      <c r="A130" s="151"/>
      <c r="B130" s="149"/>
      <c r="C130" s="149"/>
      <c r="D130" s="149"/>
      <c r="E130" s="149"/>
      <c r="G130" s="1">
        <v>0</v>
      </c>
      <c r="H130" s="150"/>
      <c r="I130" s="2">
        <v>0.5</v>
      </c>
      <c r="J130" s="2">
        <v>0.009166666666666667</v>
      </c>
      <c r="K130" s="2">
        <v>0.004606481481481481</v>
      </c>
      <c r="L130" s="2">
        <v>0.013449074074074073</v>
      </c>
      <c r="M130" s="2">
        <v>0.03</v>
      </c>
      <c r="N130" s="2">
        <v>0.026909722222222224</v>
      </c>
      <c r="O130" s="2">
        <v>0.007905092592592592</v>
      </c>
      <c r="P130" s="2">
        <v>0.007893518518518518</v>
      </c>
      <c r="Q130" s="2">
        <v>0.011828703703703704</v>
      </c>
      <c r="R130" s="2">
        <v>0.024479166666666666</v>
      </c>
      <c r="S130" s="2">
        <v>0.014050925925925927</v>
      </c>
      <c r="T130" s="2">
        <v>0.010949074074074075</v>
      </c>
      <c r="U130" s="2">
        <v>0.01810185185185185</v>
      </c>
      <c r="V130" s="2">
        <v>0.008993055555555554</v>
      </c>
      <c r="W130" s="2">
        <v>0.017511574074074072</v>
      </c>
      <c r="X130" s="2">
        <v>0.007025462962962963</v>
      </c>
      <c r="Y130" s="2">
        <v>0.01605324074074074</v>
      </c>
      <c r="Z130" s="2">
        <v>0.010092592592592592</v>
      </c>
      <c r="AA130" s="2">
        <v>0.008252314814814815</v>
      </c>
      <c r="AB130" s="2">
        <v>0.01869212962962963</v>
      </c>
      <c r="AC130" s="2">
        <v>0.026076388888888885</v>
      </c>
      <c r="AD130" s="2">
        <v>0.013784722222222224</v>
      </c>
      <c r="AE130" s="2">
        <v>0.012789351851851852</v>
      </c>
      <c r="AF130" s="2">
        <v>0.025196759259259256</v>
      </c>
      <c r="AG130" s="2">
        <v>0.022581018518518518</v>
      </c>
      <c r="AH130" s="2">
        <v>0.02621527777777778</v>
      </c>
      <c r="AI130" s="2">
        <v>0.026828703703703702</v>
      </c>
      <c r="AJ130" s="2">
        <v>0.027268518518518515</v>
      </c>
      <c r="AK130" s="2">
        <v>0.025069444444444446</v>
      </c>
      <c r="AL130" s="2">
        <v>0.012129629629629629</v>
      </c>
      <c r="AM130" s="2">
        <v>0.028981481481481483</v>
      </c>
      <c r="AN130" s="2">
        <v>0.035659722222222225</v>
      </c>
      <c r="AO130" s="2">
        <v>0.011932870370370371</v>
      </c>
      <c r="AP130" s="2">
        <v>0.014722222222222222</v>
      </c>
      <c r="AQ130" s="2">
        <v>0.02773148148148148</v>
      </c>
      <c r="AR130" s="2">
        <v>0.01869212962962963</v>
      </c>
      <c r="AS130" s="2">
        <v>0.013854166666666666</v>
      </c>
      <c r="AT130" s="2">
        <v>0.022743055555555555</v>
      </c>
      <c r="AU130" s="2">
        <v>0.027233796296296298</v>
      </c>
      <c r="AV130" s="2">
        <v>0.035069444444444445</v>
      </c>
      <c r="AW130" s="2">
        <v>0.028877314814814817</v>
      </c>
      <c r="AX130" s="2">
        <v>0.024733796296296295</v>
      </c>
      <c r="AY130" s="2">
        <v>0.07716435185185185</v>
      </c>
    </row>
    <row r="131" spans="1:51" ht="14.25">
      <c r="A131" s="151"/>
      <c r="B131" s="149"/>
      <c r="C131" s="149"/>
      <c r="D131" s="149"/>
      <c r="E131" s="149"/>
      <c r="G131" s="1"/>
      <c r="H131" s="150"/>
      <c r="I131" s="1"/>
      <c r="J131" s="5">
        <v>2</v>
      </c>
      <c r="K131" s="5">
        <v>2</v>
      </c>
      <c r="L131" s="5">
        <v>7</v>
      </c>
      <c r="M131" s="5">
        <v>8</v>
      </c>
      <c r="N131" s="5">
        <v>6</v>
      </c>
      <c r="O131" s="5">
        <v>2</v>
      </c>
      <c r="P131" s="5">
        <v>2</v>
      </c>
      <c r="Q131" s="5">
        <v>5</v>
      </c>
      <c r="R131" s="5">
        <v>9</v>
      </c>
      <c r="S131" s="5">
        <v>7</v>
      </c>
      <c r="T131" s="5">
        <v>6</v>
      </c>
      <c r="U131" s="5">
        <v>5</v>
      </c>
      <c r="V131" s="5">
        <v>7</v>
      </c>
      <c r="W131" s="5">
        <v>7</v>
      </c>
      <c r="X131" s="5">
        <v>4</v>
      </c>
      <c r="Y131" s="5">
        <v>6</v>
      </c>
      <c r="Z131" s="5">
        <v>8</v>
      </c>
      <c r="AA131" s="5">
        <v>5</v>
      </c>
      <c r="AB131" s="5">
        <v>9</v>
      </c>
      <c r="AC131" s="5">
        <v>6</v>
      </c>
      <c r="AD131" s="5">
        <v>4</v>
      </c>
      <c r="AE131" s="5">
        <v>7</v>
      </c>
      <c r="AF131" s="5">
        <v>9</v>
      </c>
      <c r="AG131" s="5">
        <v>7</v>
      </c>
      <c r="AH131" s="5">
        <v>5</v>
      </c>
      <c r="AI131" s="5">
        <v>4</v>
      </c>
      <c r="AJ131" s="5">
        <v>5</v>
      </c>
      <c r="AK131" s="5">
        <v>5</v>
      </c>
      <c r="AL131" s="5">
        <v>6</v>
      </c>
      <c r="AM131" s="5">
        <v>8</v>
      </c>
      <c r="AN131" s="5">
        <v>7</v>
      </c>
      <c r="AO131" s="5">
        <v>9</v>
      </c>
      <c r="AP131" s="5">
        <v>7</v>
      </c>
      <c r="AQ131" s="5">
        <v>4</v>
      </c>
      <c r="AR131" s="5">
        <v>4</v>
      </c>
      <c r="AS131" s="5">
        <v>8</v>
      </c>
      <c r="AT131" s="5">
        <v>5</v>
      </c>
      <c r="AU131" s="5">
        <v>9</v>
      </c>
      <c r="AV131" s="5">
        <v>3</v>
      </c>
      <c r="AW131" s="5">
        <v>8</v>
      </c>
      <c r="AX131" s="5">
        <v>5</v>
      </c>
      <c r="AY131" s="1"/>
    </row>
    <row r="132" spans="1:53" ht="15">
      <c r="A132" s="151">
        <v>31</v>
      </c>
      <c r="B132" s="149">
        <v>106</v>
      </c>
      <c r="C132" s="149" t="s">
        <v>1921</v>
      </c>
      <c r="D132" s="149" t="s">
        <v>65</v>
      </c>
      <c r="E132" s="149" t="s">
        <v>2003</v>
      </c>
      <c r="F132" t="s">
        <v>66</v>
      </c>
      <c r="G132" s="2">
        <v>0.9698148148148148</v>
      </c>
      <c r="H132" s="150">
        <v>242</v>
      </c>
      <c r="I132" s="3" t="s">
        <v>1926</v>
      </c>
      <c r="J132" s="3" t="s">
        <v>1993</v>
      </c>
      <c r="K132" s="3" t="s">
        <v>1992</v>
      </c>
      <c r="L132" s="3" t="s">
        <v>1934</v>
      </c>
      <c r="M132" s="3" t="s">
        <v>1935</v>
      </c>
      <c r="N132" s="3" t="s">
        <v>1936</v>
      </c>
      <c r="O132" s="3" t="s">
        <v>1937</v>
      </c>
      <c r="P132" s="3" t="s">
        <v>1938</v>
      </c>
      <c r="Q132" s="3" t="s">
        <v>1939</v>
      </c>
      <c r="R132" s="3" t="s">
        <v>1940</v>
      </c>
      <c r="S132" s="3" t="s">
        <v>1941</v>
      </c>
      <c r="T132" s="3" t="s">
        <v>1943</v>
      </c>
      <c r="U132" s="3" t="s">
        <v>1942</v>
      </c>
      <c r="V132" s="3" t="s">
        <v>1947</v>
      </c>
      <c r="W132" s="3" t="s">
        <v>1946</v>
      </c>
      <c r="X132" s="3" t="s">
        <v>1944</v>
      </c>
      <c r="Y132" s="3" t="s">
        <v>1945</v>
      </c>
      <c r="Z132" s="3" t="s">
        <v>1948</v>
      </c>
      <c r="AA132" s="3" t="s">
        <v>1949</v>
      </c>
      <c r="AB132" s="3" t="s">
        <v>1952</v>
      </c>
      <c r="AC132" s="3" t="s">
        <v>1951</v>
      </c>
      <c r="AD132" s="3" t="s">
        <v>1953</v>
      </c>
      <c r="AE132" s="3" t="s">
        <v>1954</v>
      </c>
      <c r="AF132" s="3" t="s">
        <v>1955</v>
      </c>
      <c r="AG132" s="3" t="s">
        <v>1956</v>
      </c>
      <c r="AH132" s="3" t="s">
        <v>1957</v>
      </c>
      <c r="AI132" s="3" t="s">
        <v>1958</v>
      </c>
      <c r="AJ132" s="3" t="s">
        <v>1959</v>
      </c>
      <c r="AK132" s="3" t="s">
        <v>1960</v>
      </c>
      <c r="AL132" s="3" t="s">
        <v>1962</v>
      </c>
      <c r="AM132" s="3" t="s">
        <v>1963</v>
      </c>
      <c r="AN132" s="3" t="s">
        <v>1964</v>
      </c>
      <c r="AO132" s="3" t="s">
        <v>1965</v>
      </c>
      <c r="AP132" s="3" t="s">
        <v>1966</v>
      </c>
      <c r="AQ132" s="3" t="s">
        <v>1967</v>
      </c>
      <c r="AR132" s="3" t="s">
        <v>1968</v>
      </c>
      <c r="AS132" s="3" t="s">
        <v>1969</v>
      </c>
      <c r="AT132" s="3" t="s">
        <v>1974</v>
      </c>
      <c r="AU132" s="3" t="s">
        <v>1975</v>
      </c>
      <c r="AV132" s="3" t="s">
        <v>1976</v>
      </c>
      <c r="AW132" s="3" t="s">
        <v>1977</v>
      </c>
      <c r="AX132" s="3" t="s">
        <v>1978</v>
      </c>
      <c r="AY132" s="3" t="s">
        <v>1927</v>
      </c>
      <c r="AZ132" s="3" t="s">
        <v>1980</v>
      </c>
      <c r="BA132" t="s">
        <v>68</v>
      </c>
    </row>
    <row r="133" spans="1:53" ht="14.25">
      <c r="A133" s="151"/>
      <c r="B133" s="149"/>
      <c r="C133" s="149"/>
      <c r="D133" s="149"/>
      <c r="E133" s="149"/>
      <c r="F133" t="s">
        <v>67</v>
      </c>
      <c r="G133" s="1">
        <v>242</v>
      </c>
      <c r="H133" s="150"/>
      <c r="I133" s="4">
        <v>39704</v>
      </c>
      <c r="J133" s="2">
        <v>0.5080208333333334</v>
      </c>
      <c r="K133" s="2">
        <v>0.5164930555555556</v>
      </c>
      <c r="L133" s="2">
        <v>0.5463773148148149</v>
      </c>
      <c r="M133" s="2">
        <v>0.5590625</v>
      </c>
      <c r="N133" s="2">
        <v>0.5731018518518519</v>
      </c>
      <c r="O133" s="2">
        <v>0.6084143518518519</v>
      </c>
      <c r="P133" s="2">
        <v>0.6261921296296297</v>
      </c>
      <c r="Q133" s="2">
        <v>0.6396643518518519</v>
      </c>
      <c r="R133" s="2">
        <v>0.6624189814814815</v>
      </c>
      <c r="S133" s="2">
        <v>0.6830324074074073</v>
      </c>
      <c r="T133" s="2">
        <v>0.7093518518518519</v>
      </c>
      <c r="U133" s="2">
        <v>0.7184490740740741</v>
      </c>
      <c r="V133" s="2">
        <v>0.7409953703703703</v>
      </c>
      <c r="W133" s="2">
        <v>0.7586342592592592</v>
      </c>
      <c r="X133" s="2">
        <v>0.7702893518518518</v>
      </c>
      <c r="Y133" s="2">
        <v>0.7908680555555555</v>
      </c>
      <c r="Z133" s="2">
        <v>0.8122337962962963</v>
      </c>
      <c r="AA133" s="2">
        <v>0.8229282407407408</v>
      </c>
      <c r="AB133" s="2">
        <v>0.8426157407407407</v>
      </c>
      <c r="AC133" s="2">
        <v>0.8521875</v>
      </c>
      <c r="AD133" s="2">
        <v>0.8712384259259259</v>
      </c>
      <c r="AE133" s="2">
        <v>0.9159606481481481</v>
      </c>
      <c r="AF133" s="2">
        <v>0.9495601851851853</v>
      </c>
      <c r="AG133" s="2">
        <v>0.9656828703703703</v>
      </c>
      <c r="AH133" s="2">
        <v>0.9883101851851852</v>
      </c>
      <c r="AI133" s="2">
        <v>0.032824074074074075</v>
      </c>
      <c r="AJ133" s="2">
        <v>0.07263888888888889</v>
      </c>
      <c r="AK133" s="2">
        <v>0.10790509259259258</v>
      </c>
      <c r="AL133" s="2">
        <v>0.14444444444444446</v>
      </c>
      <c r="AM133" s="2">
        <v>0.15777777777777777</v>
      </c>
      <c r="AN133" s="2">
        <v>0.18795138888888888</v>
      </c>
      <c r="AO133" s="2">
        <v>0.22063657407407408</v>
      </c>
      <c r="AP133" s="2">
        <v>0.23567129629629627</v>
      </c>
      <c r="AQ133" s="2">
        <v>0.25472222222222224</v>
      </c>
      <c r="AR133" s="2">
        <v>0.28011574074074075</v>
      </c>
      <c r="AS133" s="2">
        <v>0.290150462962963</v>
      </c>
      <c r="AT133" s="2">
        <v>0.3352199074074074</v>
      </c>
      <c r="AU133" s="2">
        <v>0.3768287037037037</v>
      </c>
      <c r="AV133" s="2">
        <v>0.40064814814814814</v>
      </c>
      <c r="AW133" s="2">
        <v>0.41128472222222223</v>
      </c>
      <c r="AX133" s="2">
        <v>0.42673611111111115</v>
      </c>
      <c r="AY133" s="2">
        <v>0.4568402777777778</v>
      </c>
      <c r="AZ133" s="2">
        <v>0.46981481481481485</v>
      </c>
      <c r="BA133" t="s">
        <v>69</v>
      </c>
    </row>
    <row r="134" spans="1:52" ht="14.25">
      <c r="A134" s="151"/>
      <c r="B134" s="149"/>
      <c r="C134" s="149"/>
      <c r="D134" s="149"/>
      <c r="E134" s="149"/>
      <c r="G134" s="1">
        <v>0</v>
      </c>
      <c r="H134" s="150"/>
      <c r="I134" s="2">
        <v>0.5</v>
      </c>
      <c r="J134" s="2">
        <v>0.008020833333333333</v>
      </c>
      <c r="K134" s="2">
        <v>0.008472222222222221</v>
      </c>
      <c r="L134" s="2">
        <v>0.02988425925925926</v>
      </c>
      <c r="M134" s="2">
        <v>0.012685185185185183</v>
      </c>
      <c r="N134" s="2">
        <v>0.014039351851851851</v>
      </c>
      <c r="O134" s="2">
        <v>0.0353125</v>
      </c>
      <c r="P134" s="2">
        <v>0.017777777777777778</v>
      </c>
      <c r="Q134" s="2">
        <v>0.01347222222222222</v>
      </c>
      <c r="R134" s="2">
        <v>0.022754629629629628</v>
      </c>
      <c r="S134" s="2">
        <v>0.020613425925925927</v>
      </c>
      <c r="T134" s="2">
        <v>0.02631944444444444</v>
      </c>
      <c r="U134" s="2">
        <v>0.009097222222222222</v>
      </c>
      <c r="V134" s="2">
        <v>0.022546296296296297</v>
      </c>
      <c r="W134" s="2">
        <v>0.017638888888888888</v>
      </c>
      <c r="X134" s="2">
        <v>0.011655092592592594</v>
      </c>
      <c r="Y134" s="2">
        <v>0.020578703703703703</v>
      </c>
      <c r="Z134" s="2">
        <v>0.02136574074074074</v>
      </c>
      <c r="AA134" s="2">
        <v>0.010694444444444444</v>
      </c>
      <c r="AB134" s="2">
        <v>0.0196875</v>
      </c>
      <c r="AC134" s="2">
        <v>0.009571759259259259</v>
      </c>
      <c r="AD134" s="2">
        <v>0.019050925925925926</v>
      </c>
      <c r="AE134" s="2">
        <v>0.04472222222222222</v>
      </c>
      <c r="AF134" s="2">
        <v>0.03359953703703704</v>
      </c>
      <c r="AG134" s="2">
        <v>0.016122685185185184</v>
      </c>
      <c r="AH134" s="2">
        <v>0.02262731481481482</v>
      </c>
      <c r="AI134" s="2">
        <v>0.04451388888888889</v>
      </c>
      <c r="AJ134" s="2">
        <v>0.03981481481481482</v>
      </c>
      <c r="AK134" s="2">
        <v>0.0352662037037037</v>
      </c>
      <c r="AL134" s="2">
        <v>0.03653935185185185</v>
      </c>
      <c r="AM134" s="2">
        <v>0.013333333333333334</v>
      </c>
      <c r="AN134" s="2">
        <v>0.030173611111111113</v>
      </c>
      <c r="AO134" s="2">
        <v>0.032685185185185185</v>
      </c>
      <c r="AP134" s="2">
        <v>0.01503472222222222</v>
      </c>
      <c r="AQ134" s="2">
        <v>0.019050925925925926</v>
      </c>
      <c r="AR134" s="2">
        <v>0.02539351851851852</v>
      </c>
      <c r="AS134" s="2">
        <v>0.010034722222222221</v>
      </c>
      <c r="AT134" s="2">
        <v>0.04506944444444445</v>
      </c>
      <c r="AU134" s="2">
        <v>0.041608796296296297</v>
      </c>
      <c r="AV134" s="2">
        <v>0.023819444444444445</v>
      </c>
      <c r="AW134" s="2">
        <v>0.010636574074074074</v>
      </c>
      <c r="AX134" s="2">
        <v>0.01545138888888889</v>
      </c>
      <c r="AY134" s="2">
        <v>0.030104166666666668</v>
      </c>
      <c r="AZ134" s="2">
        <v>0.012974537037037036</v>
      </c>
    </row>
    <row r="135" spans="1:52" ht="14.25">
      <c r="A135" s="151"/>
      <c r="B135" s="149"/>
      <c r="C135" s="149"/>
      <c r="D135" s="149"/>
      <c r="E135" s="149"/>
      <c r="G135" s="1"/>
      <c r="H135" s="150"/>
      <c r="I135" s="1"/>
      <c r="J135" s="5">
        <v>3</v>
      </c>
      <c r="K135" s="5">
        <v>2</v>
      </c>
      <c r="L135" s="5">
        <v>6</v>
      </c>
      <c r="M135" s="5">
        <v>8</v>
      </c>
      <c r="N135" s="5">
        <v>6</v>
      </c>
      <c r="O135" s="5">
        <v>8</v>
      </c>
      <c r="P135" s="5">
        <v>6</v>
      </c>
      <c r="Q135" s="5">
        <v>3</v>
      </c>
      <c r="R135" s="5">
        <v>5</v>
      </c>
      <c r="S135" s="5">
        <v>8</v>
      </c>
      <c r="T135" s="5">
        <v>4</v>
      </c>
      <c r="U135" s="5">
        <v>3</v>
      </c>
      <c r="V135" s="5">
        <v>9</v>
      </c>
      <c r="W135" s="5">
        <v>5</v>
      </c>
      <c r="X135" s="5">
        <v>4</v>
      </c>
      <c r="Y135" s="5">
        <v>4</v>
      </c>
      <c r="Z135" s="5">
        <v>8</v>
      </c>
      <c r="AA135" s="5">
        <v>4</v>
      </c>
      <c r="AB135" s="5">
        <v>9</v>
      </c>
      <c r="AC135" s="5">
        <v>7</v>
      </c>
      <c r="AD135" s="5">
        <v>7</v>
      </c>
      <c r="AE135" s="5">
        <v>8</v>
      </c>
      <c r="AF135" s="5">
        <v>6</v>
      </c>
      <c r="AG135" s="5">
        <v>5</v>
      </c>
      <c r="AH135" s="5">
        <v>5</v>
      </c>
      <c r="AI135" s="5">
        <v>4</v>
      </c>
      <c r="AJ135" s="5">
        <v>5</v>
      </c>
      <c r="AK135" s="5">
        <v>9</v>
      </c>
      <c r="AL135" s="5">
        <v>4</v>
      </c>
      <c r="AM135" s="5">
        <v>7</v>
      </c>
      <c r="AN135" s="5">
        <v>9</v>
      </c>
      <c r="AO135" s="5">
        <v>5</v>
      </c>
      <c r="AP135" s="5">
        <v>8</v>
      </c>
      <c r="AQ135" s="5">
        <v>6</v>
      </c>
      <c r="AR135" s="5">
        <v>4</v>
      </c>
      <c r="AS135" s="5">
        <v>7</v>
      </c>
      <c r="AT135" s="5">
        <v>5</v>
      </c>
      <c r="AU135" s="5">
        <v>8</v>
      </c>
      <c r="AV135" s="5">
        <v>7</v>
      </c>
      <c r="AW135" s="5">
        <v>6</v>
      </c>
      <c r="AX135" s="5">
        <v>2</v>
      </c>
      <c r="AY135" s="5">
        <v>3</v>
      </c>
      <c r="AZ135" s="1"/>
    </row>
    <row r="136" spans="1:52" ht="15">
      <c r="A136" s="151">
        <v>32</v>
      </c>
      <c r="B136" s="149">
        <v>29</v>
      </c>
      <c r="C136" s="149" t="s">
        <v>2040</v>
      </c>
      <c r="D136" s="149" t="s">
        <v>70</v>
      </c>
      <c r="E136" s="149" t="s">
        <v>2034</v>
      </c>
      <c r="F136" t="s">
        <v>71</v>
      </c>
      <c r="G136" s="2">
        <v>0.9897685185185185</v>
      </c>
      <c r="H136" s="150">
        <v>242</v>
      </c>
      <c r="I136" s="3" t="s">
        <v>1926</v>
      </c>
      <c r="J136" s="3" t="s">
        <v>1993</v>
      </c>
      <c r="K136" s="3" t="s">
        <v>1999</v>
      </c>
      <c r="L136" s="3" t="s">
        <v>1979</v>
      </c>
      <c r="M136" s="3" t="s">
        <v>1977</v>
      </c>
      <c r="N136" s="3" t="s">
        <v>1976</v>
      </c>
      <c r="O136" s="3" t="s">
        <v>1975</v>
      </c>
      <c r="P136" s="3" t="s">
        <v>1974</v>
      </c>
      <c r="Q136" s="3" t="s">
        <v>1973</v>
      </c>
      <c r="R136" s="3" t="s">
        <v>1972</v>
      </c>
      <c r="S136" s="3" t="s">
        <v>1971</v>
      </c>
      <c r="T136" s="3" t="s">
        <v>1988</v>
      </c>
      <c r="U136" s="3" t="s">
        <v>1970</v>
      </c>
      <c r="V136" s="3" t="s">
        <v>1969</v>
      </c>
      <c r="W136" s="3" t="s">
        <v>1968</v>
      </c>
      <c r="X136" s="3" t="s">
        <v>1967</v>
      </c>
      <c r="Y136" s="3" t="s">
        <v>1966</v>
      </c>
      <c r="Z136" s="3" t="s">
        <v>1965</v>
      </c>
      <c r="AA136" s="3" t="s">
        <v>1964</v>
      </c>
      <c r="AB136" s="3" t="s">
        <v>1963</v>
      </c>
      <c r="AC136" s="3" t="s">
        <v>1962</v>
      </c>
      <c r="AD136" s="3" t="s">
        <v>1961</v>
      </c>
      <c r="AE136" s="3" t="s">
        <v>1960</v>
      </c>
      <c r="AF136" s="3" t="s">
        <v>1987</v>
      </c>
      <c r="AG136" s="3" t="s">
        <v>1959</v>
      </c>
      <c r="AH136" s="3" t="s">
        <v>1958</v>
      </c>
      <c r="AI136" s="3" t="s">
        <v>1957</v>
      </c>
      <c r="AJ136" s="3" t="s">
        <v>1956</v>
      </c>
      <c r="AK136" s="3" t="s">
        <v>1955</v>
      </c>
      <c r="AL136" s="3" t="s">
        <v>1954</v>
      </c>
      <c r="AM136" s="3" t="s">
        <v>1953</v>
      </c>
      <c r="AN136" s="3" t="s">
        <v>1951</v>
      </c>
      <c r="AO136" s="3" t="s">
        <v>1952</v>
      </c>
      <c r="AP136" s="3" t="s">
        <v>1949</v>
      </c>
      <c r="AQ136" s="3" t="s">
        <v>1948</v>
      </c>
      <c r="AR136" s="3" t="s">
        <v>1947</v>
      </c>
      <c r="AS136" s="3" t="s">
        <v>1943</v>
      </c>
      <c r="AT136" s="3" t="s">
        <v>1944</v>
      </c>
      <c r="AU136" s="3" t="s">
        <v>2006</v>
      </c>
      <c r="AV136" s="3" t="s">
        <v>1931</v>
      </c>
      <c r="AW136" s="3" t="s">
        <v>1930</v>
      </c>
      <c r="AX136" s="3" t="s">
        <v>1932</v>
      </c>
      <c r="AY136" s="3" t="s">
        <v>1980</v>
      </c>
      <c r="AZ136" t="s">
        <v>74</v>
      </c>
    </row>
    <row r="137" spans="1:52" ht="14.25">
      <c r="A137" s="151"/>
      <c r="B137" s="149"/>
      <c r="C137" s="149"/>
      <c r="D137" s="149"/>
      <c r="E137" s="149"/>
      <c r="F137" t="s">
        <v>72</v>
      </c>
      <c r="G137" s="1">
        <v>242</v>
      </c>
      <c r="H137" s="150"/>
      <c r="I137" s="4">
        <v>39704</v>
      </c>
      <c r="J137" s="2">
        <v>0.5099884259259259</v>
      </c>
      <c r="K137" s="2">
        <v>0.5190740740740741</v>
      </c>
      <c r="L137" s="2">
        <v>0.5247916666666667</v>
      </c>
      <c r="M137" s="2">
        <v>0.5382291666666666</v>
      </c>
      <c r="N137" s="2">
        <v>0.545150462962963</v>
      </c>
      <c r="O137" s="2">
        <v>0.564212962962963</v>
      </c>
      <c r="P137" s="2">
        <v>0.5938541666666667</v>
      </c>
      <c r="Q137" s="2">
        <v>0.6140162037037037</v>
      </c>
      <c r="R137" s="2">
        <v>0.6333217592592593</v>
      </c>
      <c r="S137" s="2">
        <v>0.6494791666666667</v>
      </c>
      <c r="T137" s="2">
        <v>0.6670949074074074</v>
      </c>
      <c r="U137" s="2">
        <v>0.6808564814814816</v>
      </c>
      <c r="V137" s="2">
        <v>0.705925925925926</v>
      </c>
      <c r="W137" s="2">
        <v>0.7146064814814815</v>
      </c>
      <c r="X137" s="2">
        <v>0.7341319444444444</v>
      </c>
      <c r="Y137" s="2">
        <v>0.7461226851851852</v>
      </c>
      <c r="Z137" s="2">
        <v>0.756863425925926</v>
      </c>
      <c r="AA137" s="2">
        <v>0.7803240740740741</v>
      </c>
      <c r="AB137" s="2">
        <v>0.8030555555555555</v>
      </c>
      <c r="AC137" s="2">
        <v>0.8247916666666667</v>
      </c>
      <c r="AD137" s="2">
        <v>0.8426620370370371</v>
      </c>
      <c r="AE137" s="2">
        <v>0.872175925925926</v>
      </c>
      <c r="AF137" s="2">
        <v>0.9024884259259259</v>
      </c>
      <c r="AG137" s="2">
        <v>0.9302777777777779</v>
      </c>
      <c r="AH137" s="2">
        <v>0.9723032407407407</v>
      </c>
      <c r="AI137" s="2">
        <v>0.020104166666666666</v>
      </c>
      <c r="AJ137" s="2">
        <v>0.045752314814814815</v>
      </c>
      <c r="AK137" s="2">
        <v>0.06457175925925926</v>
      </c>
      <c r="AL137" s="2">
        <v>0.12524305555555557</v>
      </c>
      <c r="AM137" s="2">
        <v>0.16717592592592592</v>
      </c>
      <c r="AN137" s="2">
        <v>0.2051736111111111</v>
      </c>
      <c r="AO137" s="2">
        <v>0.22627314814814814</v>
      </c>
      <c r="AP137" s="2">
        <v>0.2508912037037037</v>
      </c>
      <c r="AQ137" s="2">
        <v>0.2684722222222222</v>
      </c>
      <c r="AR137" s="2">
        <v>0.311400462962963</v>
      </c>
      <c r="AS137" s="2">
        <v>0.34121527777777777</v>
      </c>
      <c r="AT137" s="2">
        <v>0.35506944444444444</v>
      </c>
      <c r="AU137" s="2">
        <v>0.3825115740740741</v>
      </c>
      <c r="AV137" s="2">
        <v>0.4206944444444444</v>
      </c>
      <c r="AW137" s="2">
        <v>0.4382407407407407</v>
      </c>
      <c r="AX137" s="2">
        <v>0.46300925925925923</v>
      </c>
      <c r="AY137" s="2">
        <v>0.48976851851851855</v>
      </c>
      <c r="AZ137" t="s">
        <v>75</v>
      </c>
    </row>
    <row r="138" spans="1:51" ht="14.25">
      <c r="A138" s="151"/>
      <c r="B138" s="149"/>
      <c r="C138" s="149"/>
      <c r="D138" s="149"/>
      <c r="E138" s="149"/>
      <c r="F138" t="s">
        <v>73</v>
      </c>
      <c r="G138" s="1">
        <v>0</v>
      </c>
      <c r="H138" s="150"/>
      <c r="I138" s="2">
        <v>0.5</v>
      </c>
      <c r="J138" s="2">
        <v>0.009988425925925927</v>
      </c>
      <c r="K138" s="2">
        <v>0.009085648148148148</v>
      </c>
      <c r="L138" s="2">
        <v>0.005717592592592593</v>
      </c>
      <c r="M138" s="2">
        <v>0.0134375</v>
      </c>
      <c r="N138" s="2">
        <v>0.006921296296296297</v>
      </c>
      <c r="O138" s="2">
        <v>0.0190625</v>
      </c>
      <c r="P138" s="2">
        <v>0.0296412037037037</v>
      </c>
      <c r="Q138" s="2">
        <v>0.020162037037037037</v>
      </c>
      <c r="R138" s="2">
        <v>0.019305555555555555</v>
      </c>
      <c r="S138" s="2">
        <v>0.01615740740740741</v>
      </c>
      <c r="T138" s="2">
        <v>0.01761574074074074</v>
      </c>
      <c r="U138" s="2">
        <v>0.013761574074074074</v>
      </c>
      <c r="V138" s="2">
        <v>0.025069444444444446</v>
      </c>
      <c r="W138" s="2">
        <v>0.008680555555555556</v>
      </c>
      <c r="X138" s="2">
        <v>0.019525462962962963</v>
      </c>
      <c r="Y138" s="2">
        <v>0.01199074074074074</v>
      </c>
      <c r="Z138" s="2">
        <v>0.01074074074074074</v>
      </c>
      <c r="AA138" s="2">
        <v>0.023460648148148147</v>
      </c>
      <c r="AB138" s="2">
        <v>0.02273148148148148</v>
      </c>
      <c r="AC138" s="2">
        <v>0.021736111111111112</v>
      </c>
      <c r="AD138" s="2">
        <v>0.017870370370370373</v>
      </c>
      <c r="AE138" s="2">
        <v>0.02951388888888889</v>
      </c>
      <c r="AF138" s="2">
        <v>0.0303125</v>
      </c>
      <c r="AG138" s="2">
        <v>0.027789351851851853</v>
      </c>
      <c r="AH138" s="2">
        <v>0.042025462962962966</v>
      </c>
      <c r="AI138" s="2">
        <v>0.04780092592592592</v>
      </c>
      <c r="AJ138" s="2">
        <v>0.025648148148148146</v>
      </c>
      <c r="AK138" s="2">
        <v>0.018819444444444448</v>
      </c>
      <c r="AL138" s="2">
        <v>0.0606712962962963</v>
      </c>
      <c r="AM138" s="2">
        <v>0.04193287037037038</v>
      </c>
      <c r="AN138" s="2">
        <v>0.03799768518518518</v>
      </c>
      <c r="AO138" s="2">
        <v>0.021099537037037038</v>
      </c>
      <c r="AP138" s="2">
        <v>0.02461805555555556</v>
      </c>
      <c r="AQ138" s="2">
        <v>0.01758101851851852</v>
      </c>
      <c r="AR138" s="2">
        <v>0.042928240740740746</v>
      </c>
      <c r="AS138" s="2">
        <v>0.02981481481481481</v>
      </c>
      <c r="AT138" s="2">
        <v>0.013854166666666666</v>
      </c>
      <c r="AU138" s="2">
        <v>0.027442129629629632</v>
      </c>
      <c r="AV138" s="2">
        <v>0.038182870370370374</v>
      </c>
      <c r="AW138" s="2">
        <v>0.017546296296296296</v>
      </c>
      <c r="AX138" s="2">
        <v>0.02476851851851852</v>
      </c>
      <c r="AY138" s="2">
        <v>0.026759259259259257</v>
      </c>
    </row>
    <row r="139" spans="1:51" ht="14.25">
      <c r="A139" s="151"/>
      <c r="B139" s="149"/>
      <c r="C139" s="149"/>
      <c r="D139" s="149"/>
      <c r="E139" s="149"/>
      <c r="G139" s="1"/>
      <c r="H139" s="150"/>
      <c r="I139" s="1"/>
      <c r="J139" s="5">
        <v>3</v>
      </c>
      <c r="K139" s="5">
        <v>2</v>
      </c>
      <c r="L139" s="5">
        <v>2</v>
      </c>
      <c r="M139" s="5">
        <v>6</v>
      </c>
      <c r="N139" s="5">
        <v>7</v>
      </c>
      <c r="O139" s="5">
        <v>8</v>
      </c>
      <c r="P139" s="5">
        <v>5</v>
      </c>
      <c r="Q139" s="5">
        <v>6</v>
      </c>
      <c r="R139" s="5">
        <v>9</v>
      </c>
      <c r="S139" s="5">
        <v>7</v>
      </c>
      <c r="T139" s="5">
        <v>5</v>
      </c>
      <c r="U139" s="5">
        <v>7</v>
      </c>
      <c r="V139" s="5">
        <v>7</v>
      </c>
      <c r="W139" s="5">
        <v>4</v>
      </c>
      <c r="X139" s="5">
        <v>6</v>
      </c>
      <c r="Y139" s="5">
        <v>8</v>
      </c>
      <c r="Z139" s="5">
        <v>5</v>
      </c>
      <c r="AA139" s="5">
        <v>9</v>
      </c>
      <c r="AB139" s="5">
        <v>7</v>
      </c>
      <c r="AC139" s="5">
        <v>4</v>
      </c>
      <c r="AD139" s="5">
        <v>6</v>
      </c>
      <c r="AE139" s="5">
        <v>9</v>
      </c>
      <c r="AF139" s="5">
        <v>7</v>
      </c>
      <c r="AG139" s="5">
        <v>5</v>
      </c>
      <c r="AH139" s="5">
        <v>4</v>
      </c>
      <c r="AI139" s="5">
        <v>5</v>
      </c>
      <c r="AJ139" s="5">
        <v>5</v>
      </c>
      <c r="AK139" s="5">
        <v>6</v>
      </c>
      <c r="AL139" s="5">
        <v>8</v>
      </c>
      <c r="AM139" s="5">
        <v>7</v>
      </c>
      <c r="AN139" s="5">
        <v>7</v>
      </c>
      <c r="AO139" s="5">
        <v>9</v>
      </c>
      <c r="AP139" s="5">
        <v>4</v>
      </c>
      <c r="AQ139" s="5">
        <v>8</v>
      </c>
      <c r="AR139" s="5">
        <v>9</v>
      </c>
      <c r="AS139" s="5">
        <v>4</v>
      </c>
      <c r="AT139" s="5">
        <v>4</v>
      </c>
      <c r="AU139" s="5">
        <v>3</v>
      </c>
      <c r="AV139" s="5">
        <v>7</v>
      </c>
      <c r="AW139" s="5">
        <v>4</v>
      </c>
      <c r="AX139" s="5">
        <v>4</v>
      </c>
      <c r="AY139" s="1"/>
    </row>
    <row r="140" spans="1:51" ht="15">
      <c r="A140" s="151">
        <v>33</v>
      </c>
      <c r="B140" s="149">
        <v>150</v>
      </c>
      <c r="C140" s="149" t="s">
        <v>2069</v>
      </c>
      <c r="D140" s="149" t="s">
        <v>76</v>
      </c>
      <c r="E140" s="149" t="s">
        <v>2016</v>
      </c>
      <c r="F140" t="s">
        <v>77</v>
      </c>
      <c r="G140" s="2">
        <v>0.979050925925926</v>
      </c>
      <c r="H140" s="150">
        <v>241</v>
      </c>
      <c r="I140" s="3" t="s">
        <v>1926</v>
      </c>
      <c r="J140" s="3" t="s">
        <v>1979</v>
      </c>
      <c r="K140" s="3" t="s">
        <v>1976</v>
      </c>
      <c r="L140" s="3" t="s">
        <v>1977</v>
      </c>
      <c r="M140" s="3" t="s">
        <v>1978</v>
      </c>
      <c r="N140" s="3" t="s">
        <v>1989</v>
      </c>
      <c r="O140" s="3" t="s">
        <v>1974</v>
      </c>
      <c r="P140" s="3" t="s">
        <v>1973</v>
      </c>
      <c r="Q140" s="3" t="s">
        <v>1972</v>
      </c>
      <c r="R140" s="3" t="s">
        <v>1971</v>
      </c>
      <c r="S140" s="3" t="s">
        <v>1988</v>
      </c>
      <c r="T140" s="3" t="s">
        <v>1970</v>
      </c>
      <c r="U140" s="3" t="s">
        <v>1969</v>
      </c>
      <c r="V140" s="3" t="s">
        <v>1968</v>
      </c>
      <c r="W140" s="3" t="s">
        <v>1967</v>
      </c>
      <c r="X140" s="3" t="s">
        <v>1966</v>
      </c>
      <c r="Y140" s="3" t="s">
        <v>1965</v>
      </c>
      <c r="Z140" s="3" t="s">
        <v>1964</v>
      </c>
      <c r="AA140" s="3" t="s">
        <v>1963</v>
      </c>
      <c r="AB140" s="3" t="s">
        <v>1962</v>
      </c>
      <c r="AC140" s="3" t="s">
        <v>1961</v>
      </c>
      <c r="AD140" s="3" t="s">
        <v>1960</v>
      </c>
      <c r="AE140" s="3" t="s">
        <v>1957</v>
      </c>
      <c r="AF140" s="3" t="s">
        <v>1956</v>
      </c>
      <c r="AG140" s="3" t="s">
        <v>1955</v>
      </c>
      <c r="AH140" s="3" t="s">
        <v>1954</v>
      </c>
      <c r="AI140" s="3" t="s">
        <v>1951</v>
      </c>
      <c r="AJ140" s="3" t="s">
        <v>1952</v>
      </c>
      <c r="AK140" s="3" t="s">
        <v>1953</v>
      </c>
      <c r="AL140" s="3" t="s">
        <v>1949</v>
      </c>
      <c r="AM140" s="3" t="s">
        <v>1948</v>
      </c>
      <c r="AN140" s="3" t="s">
        <v>1946</v>
      </c>
      <c r="AO140" s="3" t="s">
        <v>1947</v>
      </c>
      <c r="AP140" s="3" t="s">
        <v>1942</v>
      </c>
      <c r="AQ140" s="3" t="s">
        <v>1943</v>
      </c>
      <c r="AR140" s="3" t="s">
        <v>1941</v>
      </c>
      <c r="AS140" s="3" t="s">
        <v>1938</v>
      </c>
      <c r="AT140" s="3" t="s">
        <v>1937</v>
      </c>
      <c r="AU140" s="3" t="s">
        <v>1936</v>
      </c>
      <c r="AV140" s="3" t="s">
        <v>1935</v>
      </c>
      <c r="AW140" s="3" t="s">
        <v>1992</v>
      </c>
      <c r="AX140" s="3" t="s">
        <v>1980</v>
      </c>
      <c r="AY140" t="s">
        <v>79</v>
      </c>
    </row>
    <row r="141" spans="1:51" ht="14.25">
      <c r="A141" s="151"/>
      <c r="B141" s="149"/>
      <c r="C141" s="149"/>
      <c r="D141" s="149"/>
      <c r="E141" s="149"/>
      <c r="F141" t="s">
        <v>78</v>
      </c>
      <c r="G141" s="1">
        <v>241</v>
      </c>
      <c r="H141" s="150"/>
      <c r="I141" s="4">
        <v>39704</v>
      </c>
      <c r="J141" s="2">
        <v>0.5103703703703704</v>
      </c>
      <c r="K141" s="2">
        <v>0.5328356481481481</v>
      </c>
      <c r="L141" s="2">
        <v>0.5424884259259259</v>
      </c>
      <c r="M141" s="2">
        <v>0.554675925925926</v>
      </c>
      <c r="N141" s="2">
        <v>0.5666782407407408</v>
      </c>
      <c r="O141" s="2">
        <v>0.5834722222222223</v>
      </c>
      <c r="P141" s="2">
        <v>0.6091550925925926</v>
      </c>
      <c r="Q141" s="2">
        <v>0.6316666666666667</v>
      </c>
      <c r="R141" s="2">
        <v>0.6484606481481482</v>
      </c>
      <c r="S141" s="2">
        <v>0.6683912037037038</v>
      </c>
      <c r="T141" s="2">
        <v>0.6797569444444443</v>
      </c>
      <c r="U141" s="2">
        <v>0.7047222222222222</v>
      </c>
      <c r="V141" s="2">
        <v>0.7136574074074074</v>
      </c>
      <c r="W141" s="2">
        <v>0.7351157407407407</v>
      </c>
      <c r="X141" s="2">
        <v>0.7489467592592592</v>
      </c>
      <c r="Y141" s="2">
        <v>0.7590856481481482</v>
      </c>
      <c r="Z141" s="2">
        <v>0.7862962962962964</v>
      </c>
      <c r="AA141" s="2">
        <v>0.8106712962962962</v>
      </c>
      <c r="AB141" s="2">
        <v>0.8288657407407407</v>
      </c>
      <c r="AC141" s="2">
        <v>0.8471527777777778</v>
      </c>
      <c r="AD141" s="2">
        <v>0.8791666666666668</v>
      </c>
      <c r="AE141" s="2">
        <v>0.9241319444444445</v>
      </c>
      <c r="AF141" s="2">
        <v>0.971712962962963</v>
      </c>
      <c r="AG141" s="2">
        <v>0.9919560185185184</v>
      </c>
      <c r="AH141" s="2">
        <v>0.031655092592592596</v>
      </c>
      <c r="AI141" s="2">
        <v>0.05987268518518518</v>
      </c>
      <c r="AJ141" s="2">
        <v>0.07200231481481481</v>
      </c>
      <c r="AK141" s="2">
        <v>0.09282407407407407</v>
      </c>
      <c r="AL141" s="2">
        <v>0.12861111111111112</v>
      </c>
      <c r="AM141" s="2">
        <v>0.14526620370370372</v>
      </c>
      <c r="AN141" s="2">
        <v>0.17201388888888888</v>
      </c>
      <c r="AO141" s="2">
        <v>0.1960185185185185</v>
      </c>
      <c r="AP141" s="2">
        <v>0.23644675925925926</v>
      </c>
      <c r="AQ141" s="2">
        <v>0.2584837962962963</v>
      </c>
      <c r="AR141" s="2">
        <v>0.28685185185185186</v>
      </c>
      <c r="AS141" s="2">
        <v>0.3291087962962963</v>
      </c>
      <c r="AT141" s="2">
        <v>0.35717592592592595</v>
      </c>
      <c r="AU141" s="2">
        <v>0.4049189814814815</v>
      </c>
      <c r="AV141" s="2">
        <v>0.42596064814814816</v>
      </c>
      <c r="AW141" s="2">
        <v>0.46535879629629634</v>
      </c>
      <c r="AX141" s="2">
        <v>0.4790509259259259</v>
      </c>
      <c r="AY141" t="s">
        <v>80</v>
      </c>
    </row>
    <row r="142" spans="1:50" ht="14.25">
      <c r="A142" s="151"/>
      <c r="B142" s="149"/>
      <c r="C142" s="149"/>
      <c r="D142" s="149"/>
      <c r="E142" s="149"/>
      <c r="G142" s="1">
        <v>0</v>
      </c>
      <c r="H142" s="150"/>
      <c r="I142" s="2">
        <v>0.5</v>
      </c>
      <c r="J142" s="2">
        <v>0.01037037037037037</v>
      </c>
      <c r="K142" s="2">
        <v>0.02246527777777778</v>
      </c>
      <c r="L142" s="2">
        <v>0.009652777777777777</v>
      </c>
      <c r="M142" s="2">
        <v>0.0121875</v>
      </c>
      <c r="N142" s="2">
        <v>0.012002314814814815</v>
      </c>
      <c r="O142" s="2">
        <v>0.016793981481481483</v>
      </c>
      <c r="P142" s="2">
        <v>0.02568287037037037</v>
      </c>
      <c r="Q142" s="2">
        <v>0.022511574074074073</v>
      </c>
      <c r="R142" s="2">
        <v>0.016793981481481483</v>
      </c>
      <c r="S142" s="2">
        <v>0.019930555555555556</v>
      </c>
      <c r="T142" s="2">
        <v>0.01136574074074074</v>
      </c>
      <c r="U142" s="2">
        <v>0.02496527777777778</v>
      </c>
      <c r="V142" s="2">
        <v>0.008935185185185187</v>
      </c>
      <c r="W142" s="2">
        <v>0.021458333333333333</v>
      </c>
      <c r="X142" s="2">
        <v>0.01383101851851852</v>
      </c>
      <c r="Y142" s="2">
        <v>0.010138888888888888</v>
      </c>
      <c r="Z142" s="2">
        <v>0.027210648148148147</v>
      </c>
      <c r="AA142" s="2">
        <v>0.024375</v>
      </c>
      <c r="AB142" s="2">
        <v>0.018194444444444444</v>
      </c>
      <c r="AC142" s="2">
        <v>0.018287037037037036</v>
      </c>
      <c r="AD142" s="2">
        <v>0.03201388888888889</v>
      </c>
      <c r="AE142" s="2">
        <v>0.04496527777777778</v>
      </c>
      <c r="AF142" s="2">
        <v>0.047581018518518516</v>
      </c>
      <c r="AG142" s="2">
        <v>0.020243055555555552</v>
      </c>
      <c r="AH142" s="2">
        <v>0.039699074074074074</v>
      </c>
      <c r="AI142" s="2">
        <v>0.02821759259259259</v>
      </c>
      <c r="AJ142" s="2">
        <v>0.012129629629629629</v>
      </c>
      <c r="AK142" s="2">
        <v>0.02082175925925926</v>
      </c>
      <c r="AL142" s="2">
        <v>0.035787037037037034</v>
      </c>
      <c r="AM142" s="2">
        <v>0.016655092592592593</v>
      </c>
      <c r="AN142" s="2">
        <v>0.026747685185185183</v>
      </c>
      <c r="AO142" s="2">
        <v>0.02400462962962963</v>
      </c>
      <c r="AP142" s="2">
        <v>0.040428240740740744</v>
      </c>
      <c r="AQ142" s="2">
        <v>0.022037037037037036</v>
      </c>
      <c r="AR142" s="2">
        <v>0.02836805555555556</v>
      </c>
      <c r="AS142" s="2">
        <v>0.042256944444444444</v>
      </c>
      <c r="AT142" s="2">
        <v>0.028067129629629626</v>
      </c>
      <c r="AU142" s="2">
        <v>0.04774305555555555</v>
      </c>
      <c r="AV142" s="2">
        <v>0.021041666666666667</v>
      </c>
      <c r="AW142" s="2">
        <v>0.03939814814814815</v>
      </c>
      <c r="AX142" s="2">
        <v>0.013692129629629629</v>
      </c>
    </row>
    <row r="143" spans="1:50" ht="14.25">
      <c r="A143" s="151"/>
      <c r="B143" s="149"/>
      <c r="C143" s="149"/>
      <c r="D143" s="149"/>
      <c r="E143" s="149"/>
      <c r="G143" s="1"/>
      <c r="H143" s="150"/>
      <c r="I143" s="1"/>
      <c r="J143" s="5">
        <v>2</v>
      </c>
      <c r="K143" s="5">
        <v>7</v>
      </c>
      <c r="L143" s="5">
        <v>6</v>
      </c>
      <c r="M143" s="5">
        <v>2</v>
      </c>
      <c r="N143" s="5">
        <v>2</v>
      </c>
      <c r="O143" s="5">
        <v>5</v>
      </c>
      <c r="P143" s="5">
        <v>6</v>
      </c>
      <c r="Q143" s="5">
        <v>9</v>
      </c>
      <c r="R143" s="5">
        <v>7</v>
      </c>
      <c r="S143" s="5">
        <v>5</v>
      </c>
      <c r="T143" s="5">
        <v>7</v>
      </c>
      <c r="U143" s="5">
        <v>7</v>
      </c>
      <c r="V143" s="5">
        <v>4</v>
      </c>
      <c r="W143" s="5">
        <v>6</v>
      </c>
      <c r="X143" s="5">
        <v>8</v>
      </c>
      <c r="Y143" s="5">
        <v>5</v>
      </c>
      <c r="Z143" s="5">
        <v>9</v>
      </c>
      <c r="AA143" s="5">
        <v>7</v>
      </c>
      <c r="AB143" s="5">
        <v>4</v>
      </c>
      <c r="AC143" s="5">
        <v>6</v>
      </c>
      <c r="AD143" s="5">
        <v>9</v>
      </c>
      <c r="AE143" s="5">
        <v>5</v>
      </c>
      <c r="AF143" s="5">
        <v>5</v>
      </c>
      <c r="AG143" s="5">
        <v>6</v>
      </c>
      <c r="AH143" s="5">
        <v>8</v>
      </c>
      <c r="AI143" s="5">
        <v>7</v>
      </c>
      <c r="AJ143" s="5">
        <v>9</v>
      </c>
      <c r="AK143" s="5">
        <v>7</v>
      </c>
      <c r="AL143" s="5">
        <v>4</v>
      </c>
      <c r="AM143" s="5">
        <v>8</v>
      </c>
      <c r="AN143" s="5">
        <v>5</v>
      </c>
      <c r="AO143" s="5">
        <v>9</v>
      </c>
      <c r="AP143" s="5">
        <v>3</v>
      </c>
      <c r="AQ143" s="5">
        <v>4</v>
      </c>
      <c r="AR143" s="5">
        <v>8</v>
      </c>
      <c r="AS143" s="5">
        <v>6</v>
      </c>
      <c r="AT143" s="5">
        <v>8</v>
      </c>
      <c r="AU143" s="5">
        <v>6</v>
      </c>
      <c r="AV143" s="5">
        <v>8</v>
      </c>
      <c r="AW143" s="5">
        <v>2</v>
      </c>
      <c r="AX143" s="1"/>
    </row>
    <row r="144" spans="1:54" ht="15">
      <c r="A144" s="151">
        <v>34</v>
      </c>
      <c r="B144" s="149">
        <v>327</v>
      </c>
      <c r="C144" s="149" t="s">
        <v>25</v>
      </c>
      <c r="D144" s="149" t="s">
        <v>81</v>
      </c>
      <c r="E144" s="149" t="s">
        <v>2047</v>
      </c>
      <c r="F144" t="s">
        <v>82</v>
      </c>
      <c r="G144" s="2">
        <v>0.9825</v>
      </c>
      <c r="H144" s="150">
        <v>240</v>
      </c>
      <c r="I144" s="3" t="s">
        <v>1926</v>
      </c>
      <c r="J144" s="3" t="s">
        <v>1927</v>
      </c>
      <c r="K144" s="3" t="s">
        <v>1928</v>
      </c>
      <c r="L144" s="3" t="s">
        <v>1929</v>
      </c>
      <c r="M144" s="3" t="s">
        <v>1930</v>
      </c>
      <c r="N144" s="3" t="s">
        <v>1932</v>
      </c>
      <c r="O144" s="3" t="s">
        <v>1931</v>
      </c>
      <c r="P144" s="3" t="s">
        <v>1940</v>
      </c>
      <c r="Q144" s="3" t="s">
        <v>1941</v>
      </c>
      <c r="R144" s="3" t="s">
        <v>1942</v>
      </c>
      <c r="S144" s="3" t="s">
        <v>1947</v>
      </c>
      <c r="T144" s="3" t="s">
        <v>1946</v>
      </c>
      <c r="U144" s="3" t="s">
        <v>1944</v>
      </c>
      <c r="V144" s="3" t="s">
        <v>1945</v>
      </c>
      <c r="W144" s="3" t="s">
        <v>1949</v>
      </c>
      <c r="X144" s="3" t="s">
        <v>1948</v>
      </c>
      <c r="Y144" s="3" t="s">
        <v>1950</v>
      </c>
      <c r="Z144" s="3" t="s">
        <v>1951</v>
      </c>
      <c r="AA144" s="3" t="s">
        <v>1952</v>
      </c>
      <c r="AB144" s="3" t="s">
        <v>1953</v>
      </c>
      <c r="AC144" s="3" t="s">
        <v>1954</v>
      </c>
      <c r="AD144" s="3" t="s">
        <v>1955</v>
      </c>
      <c r="AE144" s="3" t="s">
        <v>1957</v>
      </c>
      <c r="AF144" s="3" t="s">
        <v>1958</v>
      </c>
      <c r="AG144" s="3" t="s">
        <v>1959</v>
      </c>
      <c r="AH144" s="3" t="s">
        <v>1987</v>
      </c>
      <c r="AI144" s="3" t="s">
        <v>1960</v>
      </c>
      <c r="AJ144" s="3" t="s">
        <v>1961</v>
      </c>
      <c r="AK144" s="3" t="s">
        <v>1962</v>
      </c>
      <c r="AL144" s="3" t="s">
        <v>1963</v>
      </c>
      <c r="AM144" s="3" t="s">
        <v>1964</v>
      </c>
      <c r="AN144" s="3" t="s">
        <v>1965</v>
      </c>
      <c r="AO144" s="3" t="s">
        <v>1966</v>
      </c>
      <c r="AP144" s="3" t="s">
        <v>1967</v>
      </c>
      <c r="AQ144" s="3" t="s">
        <v>1968</v>
      </c>
      <c r="AR144" s="3" t="s">
        <v>1969</v>
      </c>
      <c r="AS144" s="3" t="s">
        <v>1970</v>
      </c>
      <c r="AT144" s="3" t="s">
        <v>1973</v>
      </c>
      <c r="AU144" s="3" t="s">
        <v>1974</v>
      </c>
      <c r="AV144" s="3" t="s">
        <v>1989</v>
      </c>
      <c r="AW144" s="3" t="s">
        <v>1978</v>
      </c>
      <c r="AX144" s="3" t="s">
        <v>1977</v>
      </c>
      <c r="AY144" s="3" t="s">
        <v>1976</v>
      </c>
      <c r="AZ144" s="3" t="s">
        <v>1979</v>
      </c>
      <c r="BA144" s="3" t="s">
        <v>1980</v>
      </c>
      <c r="BB144" t="s">
        <v>84</v>
      </c>
    </row>
    <row r="145" spans="1:54" ht="14.25">
      <c r="A145" s="151"/>
      <c r="B145" s="149"/>
      <c r="C145" s="149"/>
      <c r="D145" s="149"/>
      <c r="E145" s="149"/>
      <c r="F145" t="s">
        <v>83</v>
      </c>
      <c r="G145" s="1">
        <v>240</v>
      </c>
      <c r="H145" s="150"/>
      <c r="I145" s="4">
        <v>39704</v>
      </c>
      <c r="J145" s="2">
        <v>0.5079398148148148</v>
      </c>
      <c r="K145" s="2">
        <v>0.5188194444444444</v>
      </c>
      <c r="L145" s="2">
        <v>0.5383912037037036</v>
      </c>
      <c r="M145" s="2">
        <v>0.552349537037037</v>
      </c>
      <c r="N145" s="2">
        <v>0.5679976851851852</v>
      </c>
      <c r="O145" s="2">
        <v>0.5842708333333334</v>
      </c>
      <c r="P145" s="2">
        <v>0.6141898148148148</v>
      </c>
      <c r="Q145" s="2">
        <v>0.631724537037037</v>
      </c>
      <c r="R145" s="2">
        <v>0.6485648148148148</v>
      </c>
      <c r="S145" s="2">
        <v>0.672037037037037</v>
      </c>
      <c r="T145" s="2">
        <v>0.6918055555555555</v>
      </c>
      <c r="U145" s="2">
        <v>0.7024305555555556</v>
      </c>
      <c r="V145" s="2">
        <v>0.7294444444444445</v>
      </c>
      <c r="W145" s="2">
        <v>0.7434027777777777</v>
      </c>
      <c r="X145" s="2">
        <v>0.7590509259259259</v>
      </c>
      <c r="Y145" s="2">
        <v>0.7790277777777778</v>
      </c>
      <c r="Z145" s="2">
        <v>0.8018518518518518</v>
      </c>
      <c r="AA145" s="2">
        <v>0.8111574074074074</v>
      </c>
      <c r="AB145" s="2">
        <v>0.8232638888888889</v>
      </c>
      <c r="AC145" s="2">
        <v>0.8635416666666668</v>
      </c>
      <c r="AD145" s="2">
        <v>0.8965277777777777</v>
      </c>
      <c r="AE145" s="2">
        <v>0.916863425925926</v>
      </c>
      <c r="AF145" s="2">
        <v>0.950300925925926</v>
      </c>
      <c r="AG145" s="2">
        <v>0.007060185185185184</v>
      </c>
      <c r="AH145" s="2">
        <v>0.03194444444444445</v>
      </c>
      <c r="AI145" s="2">
        <v>0.06733796296296296</v>
      </c>
      <c r="AJ145" s="2">
        <v>0.10453703703703704</v>
      </c>
      <c r="AK145" s="2">
        <v>0.12545138888888888</v>
      </c>
      <c r="AL145" s="2">
        <v>0.15333333333333332</v>
      </c>
      <c r="AM145" s="2">
        <v>0.19993055555555558</v>
      </c>
      <c r="AN145" s="2">
        <v>0.23908564814814814</v>
      </c>
      <c r="AO145" s="2">
        <v>0.25283564814814813</v>
      </c>
      <c r="AP145" s="2">
        <v>0.2692361111111111</v>
      </c>
      <c r="AQ145" s="2">
        <v>0.2934259259259259</v>
      </c>
      <c r="AR145" s="2">
        <v>0.30420138888888887</v>
      </c>
      <c r="AS145" s="2">
        <v>0.335162037037037</v>
      </c>
      <c r="AT145" s="2">
        <v>0.3695949074074074</v>
      </c>
      <c r="AU145" s="2">
        <v>0.4010648148148148</v>
      </c>
      <c r="AV145" s="2">
        <v>0.4210069444444444</v>
      </c>
      <c r="AW145" s="2">
        <v>0.4360648148148148</v>
      </c>
      <c r="AX145" s="2">
        <v>0.44971064814814815</v>
      </c>
      <c r="AY145" s="2">
        <v>0.45719907407407406</v>
      </c>
      <c r="AZ145" s="2">
        <v>0.47118055555555555</v>
      </c>
      <c r="BA145" s="2">
        <v>0.4825</v>
      </c>
      <c r="BB145" t="s">
        <v>85</v>
      </c>
    </row>
    <row r="146" spans="1:53" ht="14.25">
      <c r="A146" s="151"/>
      <c r="B146" s="149"/>
      <c r="C146" s="149"/>
      <c r="D146" s="149"/>
      <c r="E146" s="149"/>
      <c r="G146" s="1">
        <v>0</v>
      </c>
      <c r="H146" s="150"/>
      <c r="I146" s="2">
        <v>0.5</v>
      </c>
      <c r="J146" s="2">
        <v>0.007939814814814814</v>
      </c>
      <c r="K146" s="2">
        <v>0.01087962962962963</v>
      </c>
      <c r="L146" s="2">
        <v>0.019571759259259257</v>
      </c>
      <c r="M146" s="2">
        <v>0.013958333333333335</v>
      </c>
      <c r="N146" s="2">
        <v>0.01564814814814815</v>
      </c>
      <c r="O146" s="2">
        <v>0.016273148148148148</v>
      </c>
      <c r="P146" s="2">
        <v>0.02991898148148148</v>
      </c>
      <c r="Q146" s="2">
        <v>0.017534722222222222</v>
      </c>
      <c r="R146" s="2">
        <v>0.016840277777777777</v>
      </c>
      <c r="S146" s="2">
        <v>0.023472222222222217</v>
      </c>
      <c r="T146" s="2">
        <v>0.019768518518518515</v>
      </c>
      <c r="U146" s="2">
        <v>0.010625</v>
      </c>
      <c r="V146" s="2">
        <v>0.02701388888888889</v>
      </c>
      <c r="W146" s="2">
        <v>0.013958333333333335</v>
      </c>
      <c r="X146" s="2">
        <v>0.01564814814814815</v>
      </c>
      <c r="Y146" s="2">
        <v>0.019976851851851853</v>
      </c>
      <c r="Z146" s="2">
        <v>0.022824074074074076</v>
      </c>
      <c r="AA146" s="2">
        <v>0.009305555555555555</v>
      </c>
      <c r="AB146" s="2">
        <v>0.012106481481481482</v>
      </c>
      <c r="AC146" s="2">
        <v>0.04027777777777778</v>
      </c>
      <c r="AD146" s="2">
        <v>0.03298611111111111</v>
      </c>
      <c r="AE146" s="2">
        <v>0.020335648148148148</v>
      </c>
      <c r="AF146" s="2">
        <v>0.0334375</v>
      </c>
      <c r="AG146" s="2">
        <v>0.05675925925925926</v>
      </c>
      <c r="AH146" s="2">
        <v>0.02488425925925926</v>
      </c>
      <c r="AI146" s="2">
        <v>0.03539351851851852</v>
      </c>
      <c r="AJ146" s="2">
        <v>0.03719907407407407</v>
      </c>
      <c r="AK146" s="2">
        <v>0.02091435185185185</v>
      </c>
      <c r="AL146" s="2">
        <v>0.027881944444444445</v>
      </c>
      <c r="AM146" s="2">
        <v>0.04659722222222223</v>
      </c>
      <c r="AN146" s="2">
        <v>0.039155092592592596</v>
      </c>
      <c r="AO146" s="2">
        <v>0.01375</v>
      </c>
      <c r="AP146" s="2">
        <v>0.016400462962962964</v>
      </c>
      <c r="AQ146" s="2">
        <v>0.024189814814814817</v>
      </c>
      <c r="AR146" s="2">
        <v>0.010775462962962964</v>
      </c>
      <c r="AS146" s="2">
        <v>0.03096064814814815</v>
      </c>
      <c r="AT146" s="2">
        <v>0.03443287037037037</v>
      </c>
      <c r="AU146" s="2">
        <v>0.03146990740740741</v>
      </c>
      <c r="AV146" s="2">
        <v>0.01994212962962963</v>
      </c>
      <c r="AW146" s="2">
        <v>0.015057870370370369</v>
      </c>
      <c r="AX146" s="2">
        <v>0.013645833333333331</v>
      </c>
      <c r="AY146" s="2">
        <v>0.007488425925925926</v>
      </c>
      <c r="AZ146" s="2">
        <v>0.013981481481481482</v>
      </c>
      <c r="BA146" s="2">
        <v>0.011319444444444444</v>
      </c>
    </row>
    <row r="147" spans="1:53" ht="14.25">
      <c r="A147" s="151"/>
      <c r="B147" s="149"/>
      <c r="C147" s="149"/>
      <c r="D147" s="149"/>
      <c r="E147" s="149"/>
      <c r="G147" s="1"/>
      <c r="H147" s="150"/>
      <c r="I147" s="1"/>
      <c r="J147" s="5">
        <v>3</v>
      </c>
      <c r="K147" s="5">
        <v>3</v>
      </c>
      <c r="L147" s="5">
        <v>3</v>
      </c>
      <c r="M147" s="5">
        <v>4</v>
      </c>
      <c r="N147" s="5">
        <v>4</v>
      </c>
      <c r="O147" s="5">
        <v>7</v>
      </c>
      <c r="P147" s="5">
        <v>5</v>
      </c>
      <c r="Q147" s="5">
        <v>8</v>
      </c>
      <c r="R147" s="5">
        <v>3</v>
      </c>
      <c r="S147" s="5">
        <v>9</v>
      </c>
      <c r="T147" s="5">
        <v>5</v>
      </c>
      <c r="U147" s="5">
        <v>4</v>
      </c>
      <c r="V147" s="5">
        <v>4</v>
      </c>
      <c r="W147" s="5">
        <v>4</v>
      </c>
      <c r="X147" s="5">
        <v>8</v>
      </c>
      <c r="Y147" s="5">
        <v>6</v>
      </c>
      <c r="Z147" s="5">
        <v>7</v>
      </c>
      <c r="AA147" s="5">
        <v>9</v>
      </c>
      <c r="AB147" s="5">
        <v>7</v>
      </c>
      <c r="AC147" s="5">
        <v>8</v>
      </c>
      <c r="AD147" s="5">
        <v>6</v>
      </c>
      <c r="AE147" s="5">
        <v>5</v>
      </c>
      <c r="AF147" s="5">
        <v>4</v>
      </c>
      <c r="AG147" s="5">
        <v>5</v>
      </c>
      <c r="AH147" s="5">
        <v>7</v>
      </c>
      <c r="AI147" s="5">
        <v>9</v>
      </c>
      <c r="AJ147" s="5">
        <v>6</v>
      </c>
      <c r="AK147" s="5">
        <v>4</v>
      </c>
      <c r="AL147" s="5">
        <v>7</v>
      </c>
      <c r="AM147" s="5">
        <v>9</v>
      </c>
      <c r="AN147" s="5">
        <v>5</v>
      </c>
      <c r="AO147" s="5">
        <v>8</v>
      </c>
      <c r="AP147" s="5">
        <v>6</v>
      </c>
      <c r="AQ147" s="5">
        <v>4</v>
      </c>
      <c r="AR147" s="5">
        <v>7</v>
      </c>
      <c r="AS147" s="5">
        <v>7</v>
      </c>
      <c r="AT147" s="5">
        <v>6</v>
      </c>
      <c r="AU147" s="5">
        <v>5</v>
      </c>
      <c r="AV147" s="5">
        <v>2</v>
      </c>
      <c r="AW147" s="5">
        <v>2</v>
      </c>
      <c r="AX147" s="5">
        <v>6</v>
      </c>
      <c r="AY147" s="5">
        <v>7</v>
      </c>
      <c r="AZ147" s="5">
        <v>2</v>
      </c>
      <c r="BA147" s="1"/>
    </row>
    <row r="148" spans="1:51" ht="15" customHeight="1">
      <c r="A148" s="151">
        <v>35</v>
      </c>
      <c r="B148" s="149">
        <v>127</v>
      </c>
      <c r="C148" s="149" t="s">
        <v>1921</v>
      </c>
      <c r="D148" s="149" t="s">
        <v>86</v>
      </c>
      <c r="E148" s="149" t="s">
        <v>2034</v>
      </c>
      <c r="F148" t="s">
        <v>87</v>
      </c>
      <c r="G148" s="2">
        <v>0.9912615740740741</v>
      </c>
      <c r="H148" s="150">
        <v>240</v>
      </c>
      <c r="I148" s="3" t="s">
        <v>1926</v>
      </c>
      <c r="J148" s="3" t="s">
        <v>1992</v>
      </c>
      <c r="K148" s="3" t="s">
        <v>1932</v>
      </c>
      <c r="L148" s="3" t="s">
        <v>1931</v>
      </c>
      <c r="M148" s="3" t="s">
        <v>1940</v>
      </c>
      <c r="N148" s="3" t="s">
        <v>1941</v>
      </c>
      <c r="O148" s="3" t="s">
        <v>1943</v>
      </c>
      <c r="P148" s="3" t="s">
        <v>1944</v>
      </c>
      <c r="Q148" s="3" t="s">
        <v>1946</v>
      </c>
      <c r="R148" s="3" t="s">
        <v>1947</v>
      </c>
      <c r="S148" s="3" t="s">
        <v>1948</v>
      </c>
      <c r="T148" s="3" t="s">
        <v>1949</v>
      </c>
      <c r="U148" s="3" t="s">
        <v>1953</v>
      </c>
      <c r="V148" s="3" t="s">
        <v>1952</v>
      </c>
      <c r="W148" s="3" t="s">
        <v>1951</v>
      </c>
      <c r="X148" s="3" t="s">
        <v>1954</v>
      </c>
      <c r="Y148" s="3" t="s">
        <v>1955</v>
      </c>
      <c r="Z148" s="3" t="s">
        <v>1956</v>
      </c>
      <c r="AA148" s="3" t="s">
        <v>1961</v>
      </c>
      <c r="AB148" s="3" t="s">
        <v>1960</v>
      </c>
      <c r="AC148" s="3" t="s">
        <v>1987</v>
      </c>
      <c r="AD148" s="3" t="s">
        <v>1967</v>
      </c>
      <c r="AE148" s="3" t="s">
        <v>1963</v>
      </c>
      <c r="AF148" s="3" t="s">
        <v>1962</v>
      </c>
      <c r="AG148" s="3" t="s">
        <v>1964</v>
      </c>
      <c r="AH148" s="3" t="s">
        <v>1965</v>
      </c>
      <c r="AI148" s="3" t="s">
        <v>1966</v>
      </c>
      <c r="AJ148" s="3" t="s">
        <v>1968</v>
      </c>
      <c r="AK148" s="3" t="s">
        <v>1969</v>
      </c>
      <c r="AL148" s="3" t="s">
        <v>1970</v>
      </c>
      <c r="AM148" s="3" t="s">
        <v>1988</v>
      </c>
      <c r="AN148" s="3" t="s">
        <v>1971</v>
      </c>
      <c r="AO148" s="3" t="s">
        <v>1973</v>
      </c>
      <c r="AP148" s="3" t="s">
        <v>1972</v>
      </c>
      <c r="AQ148" s="3" t="s">
        <v>1974</v>
      </c>
      <c r="AR148" s="3" t="s">
        <v>1975</v>
      </c>
      <c r="AS148" s="3" t="s">
        <v>1976</v>
      </c>
      <c r="AT148" s="3" t="s">
        <v>1977</v>
      </c>
      <c r="AU148" s="3" t="s">
        <v>1978</v>
      </c>
      <c r="AV148" s="3" t="s">
        <v>1979</v>
      </c>
      <c r="AW148" s="3" t="s">
        <v>1999</v>
      </c>
      <c r="AX148" s="3" t="s">
        <v>1980</v>
      </c>
      <c r="AY148" t="s">
        <v>89</v>
      </c>
    </row>
    <row r="149" spans="1:51" ht="14.25">
      <c r="A149" s="151"/>
      <c r="B149" s="149"/>
      <c r="C149" s="149"/>
      <c r="D149" s="149"/>
      <c r="E149" s="149"/>
      <c r="F149" t="s">
        <v>88</v>
      </c>
      <c r="G149" s="1">
        <v>240</v>
      </c>
      <c r="H149" s="150"/>
      <c r="I149" s="4">
        <v>39704</v>
      </c>
      <c r="J149" s="2">
        <v>0.5108449074074074</v>
      </c>
      <c r="K149" s="2">
        <v>0.5318518518518519</v>
      </c>
      <c r="L149" s="2">
        <v>0.550150462962963</v>
      </c>
      <c r="M149" s="2">
        <v>0.5789467592592593</v>
      </c>
      <c r="N149" s="2">
        <v>0.602013888888889</v>
      </c>
      <c r="O149" s="2">
        <v>0.6279050925925925</v>
      </c>
      <c r="P149" s="2">
        <v>0.6392476851851852</v>
      </c>
      <c r="Q149" s="2">
        <v>0.6522685185185185</v>
      </c>
      <c r="R149" s="2">
        <v>0.6742939814814815</v>
      </c>
      <c r="S149" s="2">
        <v>0.6996875</v>
      </c>
      <c r="T149" s="2">
        <v>0.7140972222222222</v>
      </c>
      <c r="U149" s="2">
        <v>0.7373263888888889</v>
      </c>
      <c r="V149" s="2">
        <v>0.7657638888888889</v>
      </c>
      <c r="W149" s="2">
        <v>0.7745254629629629</v>
      </c>
      <c r="X149" s="2">
        <v>0.7960648148148147</v>
      </c>
      <c r="Y149" s="2">
        <v>0.8319907407407406</v>
      </c>
      <c r="Z149" s="2">
        <v>0.8475347222222221</v>
      </c>
      <c r="AA149" s="2">
        <v>0.8867476851851852</v>
      </c>
      <c r="AB149" s="2">
        <v>0.9255439814814815</v>
      </c>
      <c r="AC149" s="2">
        <v>0.965023148148148</v>
      </c>
      <c r="AD149" s="2">
        <v>0.012939814814814814</v>
      </c>
      <c r="AE149" s="2">
        <v>0.03633101851851852</v>
      </c>
      <c r="AF149" s="2">
        <v>0.05672453703703704</v>
      </c>
      <c r="AG149" s="2">
        <v>0.09753472222222222</v>
      </c>
      <c r="AH149" s="2">
        <v>0.13903935185185184</v>
      </c>
      <c r="AI149" s="2">
        <v>0.15539351851851851</v>
      </c>
      <c r="AJ149" s="2">
        <v>0.19185185185185186</v>
      </c>
      <c r="AK149" s="2">
        <v>0.20550925925925925</v>
      </c>
      <c r="AL149" s="2">
        <v>0.23618055555555553</v>
      </c>
      <c r="AM149" s="2">
        <v>0.2553935185185185</v>
      </c>
      <c r="AN149" s="2">
        <v>0.28833333333333333</v>
      </c>
      <c r="AO149" s="2">
        <v>0.30363425925925924</v>
      </c>
      <c r="AP149" s="2">
        <v>0.32721064814814815</v>
      </c>
      <c r="AQ149" s="2">
        <v>0.3678819444444445</v>
      </c>
      <c r="AR149" s="2">
        <v>0.40695601851851854</v>
      </c>
      <c r="AS149" s="2">
        <v>0.43222222222222223</v>
      </c>
      <c r="AT149" s="2">
        <v>0.44075231481481486</v>
      </c>
      <c r="AU149" s="2">
        <v>0.453900462962963</v>
      </c>
      <c r="AV149" s="2">
        <v>0.46697916666666667</v>
      </c>
      <c r="AW149" s="2">
        <v>0.4733796296296296</v>
      </c>
      <c r="AX149" s="2">
        <v>0.49126157407407406</v>
      </c>
      <c r="AY149" t="s">
        <v>90</v>
      </c>
    </row>
    <row r="150" spans="1:50" ht="14.25">
      <c r="A150" s="151"/>
      <c r="B150" s="149"/>
      <c r="C150" s="149"/>
      <c r="D150" s="149"/>
      <c r="E150" s="149"/>
      <c r="G150" s="1">
        <v>0</v>
      </c>
      <c r="H150" s="150"/>
      <c r="I150" s="2">
        <v>0.5</v>
      </c>
      <c r="J150" s="2">
        <v>0.010844907407407407</v>
      </c>
      <c r="K150" s="2">
        <v>0.021006944444444443</v>
      </c>
      <c r="L150" s="2">
        <v>0.018298611111111113</v>
      </c>
      <c r="M150" s="2">
        <v>0.028796296296296296</v>
      </c>
      <c r="N150" s="2">
        <v>0.023067129629629632</v>
      </c>
      <c r="O150" s="2">
        <v>0.025891203703703704</v>
      </c>
      <c r="P150" s="2">
        <v>0.011342592592592592</v>
      </c>
      <c r="Q150" s="2">
        <v>0.013020833333333334</v>
      </c>
      <c r="R150" s="2">
        <v>0.02202546296296296</v>
      </c>
      <c r="S150" s="2">
        <v>0.02539351851851852</v>
      </c>
      <c r="T150" s="2">
        <v>0.014409722222222221</v>
      </c>
      <c r="U150" s="2">
        <v>0.023229166666666665</v>
      </c>
      <c r="V150" s="2">
        <v>0.0284375</v>
      </c>
      <c r="W150" s="2">
        <v>0.008761574074074074</v>
      </c>
      <c r="X150" s="2">
        <v>0.02153935185185185</v>
      </c>
      <c r="Y150" s="2">
        <v>0.035925925925925924</v>
      </c>
      <c r="Z150" s="2">
        <v>0.01554398148148148</v>
      </c>
      <c r="AA150" s="2">
        <v>0.03921296296296296</v>
      </c>
      <c r="AB150" s="2">
        <v>0.038796296296296294</v>
      </c>
      <c r="AC150" s="2">
        <v>0.03947916666666667</v>
      </c>
      <c r="AD150" s="2">
        <v>0.04791666666666666</v>
      </c>
      <c r="AE150" s="2">
        <v>0.023391203703703702</v>
      </c>
      <c r="AF150" s="2">
        <v>0.02039351851851852</v>
      </c>
      <c r="AG150" s="2">
        <v>0.040810185185185185</v>
      </c>
      <c r="AH150" s="2">
        <v>0.04150462962962963</v>
      </c>
      <c r="AI150" s="2">
        <v>0.016354166666666666</v>
      </c>
      <c r="AJ150" s="2">
        <v>0.036458333333333336</v>
      </c>
      <c r="AK150" s="2">
        <v>0.013657407407407408</v>
      </c>
      <c r="AL150" s="2">
        <v>0.030671296296296294</v>
      </c>
      <c r="AM150" s="2">
        <v>0.019212962962962963</v>
      </c>
      <c r="AN150" s="2">
        <v>0.03293981481481481</v>
      </c>
      <c r="AO150" s="2">
        <v>0.015300925925925926</v>
      </c>
      <c r="AP150" s="2">
        <v>0.023576388888888893</v>
      </c>
      <c r="AQ150" s="2">
        <v>0.040671296296296296</v>
      </c>
      <c r="AR150" s="2">
        <v>0.039074074074074074</v>
      </c>
      <c r="AS150" s="2">
        <v>0.025266203703703704</v>
      </c>
      <c r="AT150" s="2">
        <v>0.008530092592592593</v>
      </c>
      <c r="AU150" s="2">
        <v>0.013148148148148147</v>
      </c>
      <c r="AV150" s="2">
        <v>0.013078703703703703</v>
      </c>
      <c r="AW150" s="2">
        <v>0.006400462962962963</v>
      </c>
      <c r="AX150" s="2">
        <v>0.017881944444444443</v>
      </c>
    </row>
    <row r="151" spans="1:50" ht="14.25">
      <c r="A151" s="151"/>
      <c r="B151" s="149"/>
      <c r="C151" s="149"/>
      <c r="D151" s="149"/>
      <c r="E151" s="149"/>
      <c r="G151" s="1"/>
      <c r="H151" s="150"/>
      <c r="I151" s="1"/>
      <c r="J151" s="5">
        <v>2</v>
      </c>
      <c r="K151" s="5">
        <v>4</v>
      </c>
      <c r="L151" s="5">
        <v>7</v>
      </c>
      <c r="M151" s="5">
        <v>5</v>
      </c>
      <c r="N151" s="5">
        <v>8</v>
      </c>
      <c r="O151" s="5">
        <v>4</v>
      </c>
      <c r="P151" s="5">
        <v>4</v>
      </c>
      <c r="Q151" s="5">
        <v>5</v>
      </c>
      <c r="R151" s="5">
        <v>9</v>
      </c>
      <c r="S151" s="5">
        <v>8</v>
      </c>
      <c r="T151" s="5">
        <v>4</v>
      </c>
      <c r="U151" s="5">
        <v>7</v>
      </c>
      <c r="V151" s="5">
        <v>9</v>
      </c>
      <c r="W151" s="5">
        <v>7</v>
      </c>
      <c r="X151" s="5">
        <v>8</v>
      </c>
      <c r="Y151" s="5">
        <v>6</v>
      </c>
      <c r="Z151" s="5">
        <v>5</v>
      </c>
      <c r="AA151" s="5">
        <v>6</v>
      </c>
      <c r="AB151" s="5">
        <v>9</v>
      </c>
      <c r="AC151" s="5">
        <v>7</v>
      </c>
      <c r="AD151" s="5">
        <v>6</v>
      </c>
      <c r="AE151" s="5">
        <v>7</v>
      </c>
      <c r="AF151" s="5">
        <v>4</v>
      </c>
      <c r="AG151" s="5">
        <v>9</v>
      </c>
      <c r="AH151" s="5">
        <v>5</v>
      </c>
      <c r="AI151" s="5">
        <v>8</v>
      </c>
      <c r="AJ151" s="5">
        <v>4</v>
      </c>
      <c r="AK151" s="5">
        <v>7</v>
      </c>
      <c r="AL151" s="5">
        <v>7</v>
      </c>
      <c r="AM151" s="5">
        <v>5</v>
      </c>
      <c r="AN151" s="5">
        <v>7</v>
      </c>
      <c r="AO151" s="5">
        <v>6</v>
      </c>
      <c r="AP151" s="5">
        <v>9</v>
      </c>
      <c r="AQ151" s="5">
        <v>5</v>
      </c>
      <c r="AR151" s="5">
        <v>8</v>
      </c>
      <c r="AS151" s="5">
        <v>7</v>
      </c>
      <c r="AT151" s="5">
        <v>6</v>
      </c>
      <c r="AU151" s="5">
        <v>2</v>
      </c>
      <c r="AV151" s="5">
        <v>2</v>
      </c>
      <c r="AW151" s="5">
        <v>2</v>
      </c>
      <c r="AX151" s="1"/>
    </row>
    <row r="152" spans="1:55" ht="30">
      <c r="A152" s="151">
        <v>36</v>
      </c>
      <c r="B152" s="149">
        <v>48</v>
      </c>
      <c r="C152" s="149" t="s">
        <v>1921</v>
      </c>
      <c r="D152" s="149" t="s">
        <v>91</v>
      </c>
      <c r="E152" s="149" t="s">
        <v>1923</v>
      </c>
      <c r="F152" t="s">
        <v>92</v>
      </c>
      <c r="G152" s="2">
        <v>0.9952546296296297</v>
      </c>
      <c r="H152" s="150">
        <v>240</v>
      </c>
      <c r="I152" s="3" t="s">
        <v>1926</v>
      </c>
      <c r="J152" s="3" t="s">
        <v>1992</v>
      </c>
      <c r="K152" s="3" t="s">
        <v>1932</v>
      </c>
      <c r="L152" s="3" t="s">
        <v>1929</v>
      </c>
      <c r="M152" s="3" t="s">
        <v>1930</v>
      </c>
      <c r="N152" s="3" t="s">
        <v>1931</v>
      </c>
      <c r="O152" s="3" t="s">
        <v>1940</v>
      </c>
      <c r="P152" s="3" t="s">
        <v>1941</v>
      </c>
      <c r="Q152" s="3" t="s">
        <v>1942</v>
      </c>
      <c r="R152" s="3" t="s">
        <v>1943</v>
      </c>
      <c r="S152" s="3" t="s">
        <v>1947</v>
      </c>
      <c r="T152" s="3" t="s">
        <v>1946</v>
      </c>
      <c r="U152" s="3" t="s">
        <v>1944</v>
      </c>
      <c r="V152" s="3" t="s">
        <v>1945</v>
      </c>
      <c r="W152" s="3" t="s">
        <v>1949</v>
      </c>
      <c r="X152" s="3" t="s">
        <v>1948</v>
      </c>
      <c r="Y152" s="3" t="s">
        <v>1950</v>
      </c>
      <c r="Z152" s="3" t="s">
        <v>1952</v>
      </c>
      <c r="AA152" s="3" t="s">
        <v>1951</v>
      </c>
      <c r="AB152" s="3" t="s">
        <v>1953</v>
      </c>
      <c r="AC152" s="3" t="s">
        <v>1954</v>
      </c>
      <c r="AD152" s="3" t="s">
        <v>1955</v>
      </c>
      <c r="AE152" s="3" t="s">
        <v>1957</v>
      </c>
      <c r="AF152" s="3" t="s">
        <v>1956</v>
      </c>
      <c r="AG152" s="3" t="s">
        <v>1961</v>
      </c>
      <c r="AH152" s="3" t="s">
        <v>1962</v>
      </c>
      <c r="AI152" s="3" t="s">
        <v>1963</v>
      </c>
      <c r="AJ152" s="3" t="s">
        <v>1960</v>
      </c>
      <c r="AK152" s="3" t="s">
        <v>1987</v>
      </c>
      <c r="AL152" s="3" t="s">
        <v>1959</v>
      </c>
      <c r="AM152" s="3" t="s">
        <v>1928</v>
      </c>
      <c r="AN152" s="3" t="s">
        <v>2079</v>
      </c>
      <c r="AO152" s="3" t="s">
        <v>2080</v>
      </c>
      <c r="AP152" s="3" t="s">
        <v>1927</v>
      </c>
      <c r="AQ152" s="3" t="s">
        <v>1969</v>
      </c>
      <c r="AR152" s="3" t="s">
        <v>1968</v>
      </c>
      <c r="AS152" s="3" t="s">
        <v>1967</v>
      </c>
      <c r="AT152" s="3" t="s">
        <v>1966</v>
      </c>
      <c r="AU152" s="3" t="s">
        <v>1965</v>
      </c>
      <c r="AV152" s="3" t="s">
        <v>1988</v>
      </c>
      <c r="AW152" s="3" t="s">
        <v>1970</v>
      </c>
      <c r="AX152" s="3" t="s">
        <v>1973</v>
      </c>
      <c r="AY152" s="3" t="s">
        <v>1971</v>
      </c>
      <c r="AZ152" s="3" t="s">
        <v>1972</v>
      </c>
      <c r="BA152" s="3" t="s">
        <v>1974</v>
      </c>
      <c r="BB152" s="3" t="s">
        <v>1980</v>
      </c>
      <c r="BC152" t="s">
        <v>94</v>
      </c>
    </row>
    <row r="153" spans="1:55" ht="14.25">
      <c r="A153" s="151"/>
      <c r="B153" s="149"/>
      <c r="C153" s="149"/>
      <c r="D153" s="149"/>
      <c r="E153" s="149"/>
      <c r="F153" t="s">
        <v>93</v>
      </c>
      <c r="G153" s="1">
        <v>240</v>
      </c>
      <c r="H153" s="150"/>
      <c r="I153" s="4">
        <v>39704</v>
      </c>
      <c r="J153" s="2">
        <v>0.5088657407407408</v>
      </c>
      <c r="K153" s="2">
        <v>0.5247106481481482</v>
      </c>
      <c r="L153" s="2">
        <v>0.5402083333333333</v>
      </c>
      <c r="M153" s="2">
        <v>0.5573958333333333</v>
      </c>
      <c r="N153" s="2">
        <v>0.5702430555555555</v>
      </c>
      <c r="O153" s="2">
        <v>0.6011574074074074</v>
      </c>
      <c r="P153" s="2">
        <v>0.6157638888888889</v>
      </c>
      <c r="Q153" s="2">
        <v>0.6360763888888888</v>
      </c>
      <c r="R153" s="2">
        <v>0.6455555555555555</v>
      </c>
      <c r="S153" s="2">
        <v>0.6652314814814815</v>
      </c>
      <c r="T153" s="2">
        <v>0.6802777777777779</v>
      </c>
      <c r="U153" s="2">
        <v>0.6905787037037037</v>
      </c>
      <c r="V153" s="2">
        <v>0.7152777777777778</v>
      </c>
      <c r="W153" s="2">
        <v>0.7301736111111111</v>
      </c>
      <c r="X153" s="2">
        <v>0.7404050925925926</v>
      </c>
      <c r="Y153" s="2">
        <v>0.7617476851851852</v>
      </c>
      <c r="Z153" s="2">
        <v>0.7879976851851852</v>
      </c>
      <c r="AA153" s="2">
        <v>0.7967708333333333</v>
      </c>
      <c r="AB153" s="2">
        <v>0.8115046296296297</v>
      </c>
      <c r="AC153" s="2">
        <v>0.8433912037037037</v>
      </c>
      <c r="AD153" s="2">
        <v>0.8831018518518517</v>
      </c>
      <c r="AE153" s="2">
        <v>0.9031134259259259</v>
      </c>
      <c r="AF153" s="2">
        <v>0.9252893518518519</v>
      </c>
      <c r="AG153" s="2">
        <v>0.9607986111111111</v>
      </c>
      <c r="AH153" s="2">
        <v>0.9887731481481481</v>
      </c>
      <c r="AI153" s="2">
        <v>0.009594907407407408</v>
      </c>
      <c r="AJ153" s="2">
        <v>0.03978009259259259</v>
      </c>
      <c r="AK153" s="2">
        <v>0.06873842592592593</v>
      </c>
      <c r="AL153" s="2">
        <v>0.1029050925925926</v>
      </c>
      <c r="AM153" s="2">
        <v>0.12895833333333334</v>
      </c>
      <c r="AN153" s="2">
        <v>0.14738425925925927</v>
      </c>
      <c r="AO153" s="2">
        <v>0.18196759259259257</v>
      </c>
      <c r="AP153" s="2">
        <v>0.19341435185185185</v>
      </c>
      <c r="AQ153" s="2">
        <v>0.22112268518518519</v>
      </c>
      <c r="AR153" s="2">
        <v>0.23701388888888889</v>
      </c>
      <c r="AS153" s="2">
        <v>0.25875</v>
      </c>
      <c r="AT153" s="2">
        <v>0.27534722222222224</v>
      </c>
      <c r="AU153" s="2">
        <v>0.2859837962962963</v>
      </c>
      <c r="AV153" s="2">
        <v>0.32153935185185184</v>
      </c>
      <c r="AW153" s="2">
        <v>0.3385648148148148</v>
      </c>
      <c r="AX153" s="2">
        <v>0.36719907407407404</v>
      </c>
      <c r="AY153" s="2">
        <v>0.3838657407407407</v>
      </c>
      <c r="AZ153" s="2">
        <v>0.40936342592592595</v>
      </c>
      <c r="BA153" s="2">
        <v>0.4450810185185185</v>
      </c>
      <c r="BB153" s="2">
        <v>0.49525462962962963</v>
      </c>
      <c r="BC153" t="s">
        <v>95</v>
      </c>
    </row>
    <row r="154" spans="1:55" ht="14.25">
      <c r="A154" s="151"/>
      <c r="B154" s="149"/>
      <c r="C154" s="149"/>
      <c r="D154" s="149"/>
      <c r="E154" s="149"/>
      <c r="G154" s="1">
        <v>0</v>
      </c>
      <c r="H154" s="150"/>
      <c r="I154" s="2">
        <v>0.5</v>
      </c>
      <c r="J154" s="2">
        <v>0.008865740740740742</v>
      </c>
      <c r="K154" s="2">
        <v>0.015844907407407408</v>
      </c>
      <c r="L154" s="2">
        <v>0.015497685185185186</v>
      </c>
      <c r="M154" s="2">
        <v>0.0171875</v>
      </c>
      <c r="N154" s="2">
        <v>0.012847222222222223</v>
      </c>
      <c r="O154" s="2">
        <v>0.03091435185185185</v>
      </c>
      <c r="P154" s="2">
        <v>0.014606481481481482</v>
      </c>
      <c r="Q154" s="2">
        <v>0.0203125</v>
      </c>
      <c r="R154" s="2">
        <v>0.009479166666666667</v>
      </c>
      <c r="S154" s="2">
        <v>0.019675925925925927</v>
      </c>
      <c r="T154" s="2">
        <v>0.015046296296296295</v>
      </c>
      <c r="U154" s="2">
        <v>0.010300925925925927</v>
      </c>
      <c r="V154" s="2">
        <v>0.024699074074074078</v>
      </c>
      <c r="W154" s="2">
        <v>0.014895833333333332</v>
      </c>
      <c r="X154" s="2">
        <v>0.010231481481481482</v>
      </c>
      <c r="Y154" s="2">
        <v>0.021342592592592594</v>
      </c>
      <c r="Z154" s="2">
        <v>0.02625</v>
      </c>
      <c r="AA154" s="2">
        <v>0.008773148148148148</v>
      </c>
      <c r="AB154" s="2">
        <v>0.014733796296296295</v>
      </c>
      <c r="AC154" s="2">
        <v>0.031886574074074074</v>
      </c>
      <c r="AD154" s="2">
        <v>0.03971064814814815</v>
      </c>
      <c r="AE154" s="2">
        <v>0.020011574074074074</v>
      </c>
      <c r="AF154" s="2">
        <v>0.02217592592592593</v>
      </c>
      <c r="AG154" s="2">
        <v>0.03550925925925926</v>
      </c>
      <c r="AH154" s="2">
        <v>0.027974537037037034</v>
      </c>
      <c r="AI154" s="2">
        <v>0.02082175925925926</v>
      </c>
      <c r="AJ154" s="2">
        <v>0.030185185185185186</v>
      </c>
      <c r="AK154" s="2">
        <v>0.028958333333333336</v>
      </c>
      <c r="AL154" s="2">
        <v>0.03416666666666667</v>
      </c>
      <c r="AM154" s="2">
        <v>0.026053240740740738</v>
      </c>
      <c r="AN154" s="2">
        <v>0.018425925925925925</v>
      </c>
      <c r="AO154" s="2">
        <v>0.034583333333333334</v>
      </c>
      <c r="AP154" s="2">
        <v>0.01144675925925926</v>
      </c>
      <c r="AQ154" s="2">
        <v>0.02770833333333333</v>
      </c>
      <c r="AR154" s="2">
        <v>0.015891203703703703</v>
      </c>
      <c r="AS154" s="2">
        <v>0.021736111111111112</v>
      </c>
      <c r="AT154" s="2">
        <v>0.01659722222222222</v>
      </c>
      <c r="AU154" s="2">
        <v>0.010636574074074074</v>
      </c>
      <c r="AV154" s="2">
        <v>0.035555555555555556</v>
      </c>
      <c r="AW154" s="2">
        <v>0.01702546296296296</v>
      </c>
      <c r="AX154" s="2">
        <v>0.028634259259259262</v>
      </c>
      <c r="AY154" s="2">
        <v>0.016666666666666666</v>
      </c>
      <c r="AZ154" s="2">
        <v>0.02549768518518519</v>
      </c>
      <c r="BA154" s="2">
        <v>0.03571759259259259</v>
      </c>
      <c r="BB154" s="2">
        <v>0.050173611111111106</v>
      </c>
      <c r="BC154" t="s">
        <v>96</v>
      </c>
    </row>
    <row r="155" spans="1:54" ht="14.25">
      <c r="A155" s="151"/>
      <c r="B155" s="149"/>
      <c r="C155" s="149"/>
      <c r="D155" s="149"/>
      <c r="E155" s="149"/>
      <c r="G155" s="1"/>
      <c r="H155" s="150"/>
      <c r="I155" s="1"/>
      <c r="J155" s="5">
        <v>2</v>
      </c>
      <c r="K155" s="5">
        <v>4</v>
      </c>
      <c r="L155" s="5">
        <v>3</v>
      </c>
      <c r="M155" s="5">
        <v>4</v>
      </c>
      <c r="N155" s="5">
        <v>7</v>
      </c>
      <c r="O155" s="5">
        <v>5</v>
      </c>
      <c r="P155" s="5">
        <v>8</v>
      </c>
      <c r="Q155" s="5">
        <v>3</v>
      </c>
      <c r="R155" s="5">
        <v>4</v>
      </c>
      <c r="S155" s="5">
        <v>9</v>
      </c>
      <c r="T155" s="5">
        <v>5</v>
      </c>
      <c r="U155" s="5">
        <v>4</v>
      </c>
      <c r="V155" s="5">
        <v>4</v>
      </c>
      <c r="W155" s="5">
        <v>4</v>
      </c>
      <c r="X155" s="5">
        <v>8</v>
      </c>
      <c r="Y155" s="5">
        <v>6</v>
      </c>
      <c r="Z155" s="5">
        <v>9</v>
      </c>
      <c r="AA155" s="5">
        <v>7</v>
      </c>
      <c r="AB155" s="5">
        <v>7</v>
      </c>
      <c r="AC155" s="5">
        <v>8</v>
      </c>
      <c r="AD155" s="5">
        <v>6</v>
      </c>
      <c r="AE155" s="5">
        <v>5</v>
      </c>
      <c r="AF155" s="5">
        <v>5</v>
      </c>
      <c r="AG155" s="5">
        <v>6</v>
      </c>
      <c r="AH155" s="5">
        <v>4</v>
      </c>
      <c r="AI155" s="5">
        <v>7</v>
      </c>
      <c r="AJ155" s="5">
        <v>9</v>
      </c>
      <c r="AK155" s="5">
        <v>7</v>
      </c>
      <c r="AL155" s="5">
        <v>5</v>
      </c>
      <c r="AM155" s="5">
        <v>3</v>
      </c>
      <c r="AN155" s="1"/>
      <c r="AO155" s="1"/>
      <c r="AP155" s="5">
        <v>3</v>
      </c>
      <c r="AQ155" s="5">
        <v>7</v>
      </c>
      <c r="AR155" s="5">
        <v>4</v>
      </c>
      <c r="AS155" s="5">
        <v>6</v>
      </c>
      <c r="AT155" s="5">
        <v>8</v>
      </c>
      <c r="AU155" s="5">
        <v>5</v>
      </c>
      <c r="AV155" s="5">
        <v>5</v>
      </c>
      <c r="AW155" s="5">
        <v>7</v>
      </c>
      <c r="AX155" s="5">
        <v>6</v>
      </c>
      <c r="AY155" s="5">
        <v>7</v>
      </c>
      <c r="AZ155" s="5">
        <v>9</v>
      </c>
      <c r="BA155" s="5">
        <v>5</v>
      </c>
      <c r="BB155" s="1"/>
    </row>
    <row r="156" spans="1:51" ht="15">
      <c r="A156" s="151">
        <v>37</v>
      </c>
      <c r="B156" s="149">
        <v>297</v>
      </c>
      <c r="C156" s="149" t="s">
        <v>1921</v>
      </c>
      <c r="D156" s="149" t="s">
        <v>97</v>
      </c>
      <c r="E156" s="149" t="s">
        <v>98</v>
      </c>
      <c r="F156" t="s">
        <v>99</v>
      </c>
      <c r="G156" s="2">
        <v>0.9838773148148148</v>
      </c>
      <c r="H156" s="150">
        <v>239</v>
      </c>
      <c r="I156" s="3" t="s">
        <v>1926</v>
      </c>
      <c r="J156" s="3" t="s">
        <v>1927</v>
      </c>
      <c r="K156" s="3" t="s">
        <v>1978</v>
      </c>
      <c r="L156" s="3" t="s">
        <v>1977</v>
      </c>
      <c r="M156" s="3" t="s">
        <v>1976</v>
      </c>
      <c r="N156" s="3" t="s">
        <v>1975</v>
      </c>
      <c r="O156" s="3" t="s">
        <v>1974</v>
      </c>
      <c r="P156" s="3" t="s">
        <v>1973</v>
      </c>
      <c r="Q156" s="3" t="s">
        <v>1972</v>
      </c>
      <c r="R156" s="3" t="s">
        <v>1971</v>
      </c>
      <c r="S156" s="3" t="s">
        <v>1988</v>
      </c>
      <c r="T156" s="3" t="s">
        <v>1970</v>
      </c>
      <c r="U156" s="3" t="s">
        <v>1969</v>
      </c>
      <c r="V156" s="3" t="s">
        <v>1968</v>
      </c>
      <c r="W156" s="3" t="s">
        <v>1967</v>
      </c>
      <c r="X156" s="3" t="s">
        <v>1966</v>
      </c>
      <c r="Y156" s="3" t="s">
        <v>1965</v>
      </c>
      <c r="Z156" s="3" t="s">
        <v>1964</v>
      </c>
      <c r="AA156" s="3" t="s">
        <v>1963</v>
      </c>
      <c r="AB156" s="3" t="s">
        <v>1962</v>
      </c>
      <c r="AC156" s="3" t="s">
        <v>1961</v>
      </c>
      <c r="AD156" s="3" t="s">
        <v>1960</v>
      </c>
      <c r="AE156" s="3" t="s">
        <v>1987</v>
      </c>
      <c r="AF156" s="3" t="s">
        <v>1959</v>
      </c>
      <c r="AG156" s="3" t="s">
        <v>1958</v>
      </c>
      <c r="AH156" s="3" t="s">
        <v>1957</v>
      </c>
      <c r="AI156" s="3" t="s">
        <v>1956</v>
      </c>
      <c r="AJ156" s="3" t="s">
        <v>1955</v>
      </c>
      <c r="AK156" s="3" t="s">
        <v>1954</v>
      </c>
      <c r="AL156" s="3" t="s">
        <v>1951</v>
      </c>
      <c r="AM156" s="3" t="s">
        <v>1952</v>
      </c>
      <c r="AN156" s="3" t="s">
        <v>1953</v>
      </c>
      <c r="AO156" s="3" t="s">
        <v>1949</v>
      </c>
      <c r="AP156" s="3" t="s">
        <v>1948</v>
      </c>
      <c r="AQ156" s="3" t="s">
        <v>1947</v>
      </c>
      <c r="AR156" s="3" t="s">
        <v>1942</v>
      </c>
      <c r="AS156" s="3" t="s">
        <v>1941</v>
      </c>
      <c r="AT156" s="3" t="s">
        <v>1940</v>
      </c>
      <c r="AU156" s="3" t="s">
        <v>1932</v>
      </c>
      <c r="AV156" s="3" t="s">
        <v>1992</v>
      </c>
      <c r="AW156" s="3" t="s">
        <v>1993</v>
      </c>
      <c r="AX156" s="3" t="s">
        <v>1980</v>
      </c>
      <c r="AY156" t="s">
        <v>101</v>
      </c>
    </row>
    <row r="157" spans="1:51" ht="14.25">
      <c r="A157" s="151"/>
      <c r="B157" s="149"/>
      <c r="C157" s="149"/>
      <c r="D157" s="149"/>
      <c r="E157" s="149"/>
      <c r="F157" t="s">
        <v>100</v>
      </c>
      <c r="G157" s="1">
        <v>239</v>
      </c>
      <c r="H157" s="150"/>
      <c r="I157" s="4">
        <v>39704</v>
      </c>
      <c r="J157" s="2">
        <v>0.509537037037037</v>
      </c>
      <c r="K157" s="2">
        <v>0.5255092592592593</v>
      </c>
      <c r="L157" s="2">
        <v>0.539074074074074</v>
      </c>
      <c r="M157" s="2">
        <v>0.5491087962962963</v>
      </c>
      <c r="N157" s="2">
        <v>0.5665509259259259</v>
      </c>
      <c r="O157" s="2">
        <v>0.6021296296296296</v>
      </c>
      <c r="P157" s="2">
        <v>0.6258217592592593</v>
      </c>
      <c r="Q157" s="2">
        <v>0.6415277777777778</v>
      </c>
      <c r="R157" s="2">
        <v>0.6650925925925926</v>
      </c>
      <c r="S157" s="2">
        <v>0.6826620370370371</v>
      </c>
      <c r="T157" s="2">
        <v>0.6925347222222222</v>
      </c>
      <c r="U157" s="2">
        <v>0.7132523148148149</v>
      </c>
      <c r="V157" s="2">
        <v>0.7210532407407407</v>
      </c>
      <c r="W157" s="2">
        <v>0.7377199074074073</v>
      </c>
      <c r="X157" s="2">
        <v>0.749386574074074</v>
      </c>
      <c r="Y157" s="2">
        <v>0.7584722222222222</v>
      </c>
      <c r="Z157" s="2">
        <v>0.7787731481481481</v>
      </c>
      <c r="AA157" s="2">
        <v>0.8111805555555556</v>
      </c>
      <c r="AB157" s="2">
        <v>0.8287152777777779</v>
      </c>
      <c r="AC157" s="2">
        <v>0.8538541666666667</v>
      </c>
      <c r="AD157" s="2">
        <v>0.8856712962962963</v>
      </c>
      <c r="AE157" s="2">
        <v>0.9145949074074075</v>
      </c>
      <c r="AF157" s="2">
        <v>0.9405439814814814</v>
      </c>
      <c r="AG157" s="2">
        <v>0.980162037037037</v>
      </c>
      <c r="AH157" s="2">
        <v>0.015787037037037037</v>
      </c>
      <c r="AI157" s="2">
        <v>0.043923611111111115</v>
      </c>
      <c r="AJ157" s="2">
        <v>0.09302083333333333</v>
      </c>
      <c r="AK157" s="2">
        <v>0.13569444444444445</v>
      </c>
      <c r="AL157" s="2">
        <v>0.1703935185185185</v>
      </c>
      <c r="AM157" s="2">
        <v>0.18621527777777777</v>
      </c>
      <c r="AN157" s="2">
        <v>0.20737268518518517</v>
      </c>
      <c r="AO157" s="2">
        <v>0.25630787037037034</v>
      </c>
      <c r="AP157" s="2">
        <v>0.2811574074074074</v>
      </c>
      <c r="AQ157" s="2">
        <v>0.31028935185185186</v>
      </c>
      <c r="AR157" s="2">
        <v>0.34033564814814815</v>
      </c>
      <c r="AS157" s="2">
        <v>0.3598148148148148</v>
      </c>
      <c r="AT157" s="2">
        <v>0.38182870370370375</v>
      </c>
      <c r="AU157" s="2">
        <v>0.4399421296296296</v>
      </c>
      <c r="AV157" s="2">
        <v>0.46109953703703704</v>
      </c>
      <c r="AW157" s="2">
        <v>0.4742592592592592</v>
      </c>
      <c r="AX157" s="2">
        <v>0.48387731481481483</v>
      </c>
      <c r="AY157" t="s">
        <v>102</v>
      </c>
    </row>
    <row r="158" spans="1:50" ht="14.25">
      <c r="A158" s="151"/>
      <c r="B158" s="149"/>
      <c r="C158" s="149"/>
      <c r="D158" s="149"/>
      <c r="E158" s="149"/>
      <c r="G158" s="1">
        <v>0</v>
      </c>
      <c r="H158" s="150"/>
      <c r="I158" s="2">
        <v>0.5</v>
      </c>
      <c r="J158" s="2">
        <v>0.009537037037037037</v>
      </c>
      <c r="K158" s="2">
        <v>0.015972222222222224</v>
      </c>
      <c r="L158" s="2">
        <v>0.013564814814814816</v>
      </c>
      <c r="M158" s="2">
        <v>0.010034722222222221</v>
      </c>
      <c r="N158" s="2">
        <v>0.01744212962962963</v>
      </c>
      <c r="O158" s="2">
        <v>0.0355787037037037</v>
      </c>
      <c r="P158" s="2">
        <v>0.02369212962962963</v>
      </c>
      <c r="Q158" s="2">
        <v>0.01570601851851852</v>
      </c>
      <c r="R158" s="2">
        <v>0.023564814814814813</v>
      </c>
      <c r="S158" s="2">
        <v>0.017569444444444447</v>
      </c>
      <c r="T158" s="2">
        <v>0.009872685185185186</v>
      </c>
      <c r="U158" s="2">
        <v>0.02071759259259259</v>
      </c>
      <c r="V158" s="2">
        <v>0.0078009259259259256</v>
      </c>
      <c r="W158" s="2">
        <v>0.016666666666666666</v>
      </c>
      <c r="X158" s="2">
        <v>0.011666666666666667</v>
      </c>
      <c r="Y158" s="2">
        <v>0.009085648148148148</v>
      </c>
      <c r="Z158" s="2">
        <v>0.020300925925925927</v>
      </c>
      <c r="AA158" s="2">
        <v>0.032407407407407406</v>
      </c>
      <c r="AB158" s="2">
        <v>0.017534722222222222</v>
      </c>
      <c r="AC158" s="2">
        <v>0.02513888888888889</v>
      </c>
      <c r="AD158" s="2">
        <v>0.03181712962962963</v>
      </c>
      <c r="AE158" s="2">
        <v>0.02892361111111111</v>
      </c>
      <c r="AF158" s="2">
        <v>0.025949074074074072</v>
      </c>
      <c r="AG158" s="2">
        <v>0.03961805555555555</v>
      </c>
      <c r="AH158" s="2">
        <v>0.035625</v>
      </c>
      <c r="AI158" s="2">
        <v>0.028136574074074074</v>
      </c>
      <c r="AJ158" s="2">
        <v>0.049097222222222216</v>
      </c>
      <c r="AK158" s="2">
        <v>0.042673611111111114</v>
      </c>
      <c r="AL158" s="2">
        <v>0.03469907407407408</v>
      </c>
      <c r="AM158" s="2">
        <v>0.01582175925925926</v>
      </c>
      <c r="AN158" s="2">
        <v>0.021157407407407406</v>
      </c>
      <c r="AO158" s="2">
        <v>0.048935185185185186</v>
      </c>
      <c r="AP158" s="2">
        <v>0.024849537037037035</v>
      </c>
      <c r="AQ158" s="2">
        <v>0.029131944444444446</v>
      </c>
      <c r="AR158" s="2">
        <v>0.030046296296296297</v>
      </c>
      <c r="AS158" s="2">
        <v>0.01947916666666667</v>
      </c>
      <c r="AT158" s="2">
        <v>0.02201388888888889</v>
      </c>
      <c r="AU158" s="2">
        <v>0.05811342592592592</v>
      </c>
      <c r="AV158" s="2">
        <v>0.021157407407407406</v>
      </c>
      <c r="AW158" s="2">
        <v>0.01315972222222222</v>
      </c>
      <c r="AX158" s="2">
        <v>0.009618055555555555</v>
      </c>
    </row>
    <row r="159" spans="1:50" ht="14.25">
      <c r="A159" s="151"/>
      <c r="B159" s="149"/>
      <c r="C159" s="149"/>
      <c r="D159" s="149"/>
      <c r="E159" s="149"/>
      <c r="G159" s="1"/>
      <c r="H159" s="150"/>
      <c r="I159" s="1"/>
      <c r="J159" s="5">
        <v>3</v>
      </c>
      <c r="K159" s="5">
        <v>2</v>
      </c>
      <c r="L159" s="5">
        <v>6</v>
      </c>
      <c r="M159" s="5">
        <v>7</v>
      </c>
      <c r="N159" s="5">
        <v>8</v>
      </c>
      <c r="O159" s="5">
        <v>5</v>
      </c>
      <c r="P159" s="5">
        <v>6</v>
      </c>
      <c r="Q159" s="5">
        <v>9</v>
      </c>
      <c r="R159" s="5">
        <v>7</v>
      </c>
      <c r="S159" s="5">
        <v>5</v>
      </c>
      <c r="T159" s="5">
        <v>7</v>
      </c>
      <c r="U159" s="5">
        <v>7</v>
      </c>
      <c r="V159" s="5">
        <v>4</v>
      </c>
      <c r="W159" s="5">
        <v>6</v>
      </c>
      <c r="X159" s="5">
        <v>8</v>
      </c>
      <c r="Y159" s="5">
        <v>5</v>
      </c>
      <c r="Z159" s="5">
        <v>9</v>
      </c>
      <c r="AA159" s="5">
        <v>7</v>
      </c>
      <c r="AB159" s="5">
        <v>4</v>
      </c>
      <c r="AC159" s="5">
        <v>6</v>
      </c>
      <c r="AD159" s="5">
        <v>9</v>
      </c>
      <c r="AE159" s="5">
        <v>7</v>
      </c>
      <c r="AF159" s="5">
        <v>5</v>
      </c>
      <c r="AG159" s="5">
        <v>4</v>
      </c>
      <c r="AH159" s="5">
        <v>5</v>
      </c>
      <c r="AI159" s="5">
        <v>5</v>
      </c>
      <c r="AJ159" s="5">
        <v>6</v>
      </c>
      <c r="AK159" s="5">
        <v>8</v>
      </c>
      <c r="AL159" s="5">
        <v>7</v>
      </c>
      <c r="AM159" s="5">
        <v>9</v>
      </c>
      <c r="AN159" s="5">
        <v>7</v>
      </c>
      <c r="AO159" s="5">
        <v>4</v>
      </c>
      <c r="AP159" s="5">
        <v>8</v>
      </c>
      <c r="AQ159" s="5">
        <v>9</v>
      </c>
      <c r="AR159" s="5">
        <v>3</v>
      </c>
      <c r="AS159" s="5">
        <v>8</v>
      </c>
      <c r="AT159" s="5">
        <v>5</v>
      </c>
      <c r="AU159" s="5">
        <v>4</v>
      </c>
      <c r="AV159" s="5">
        <v>2</v>
      </c>
      <c r="AW159" s="5">
        <v>3</v>
      </c>
      <c r="AX159" s="1"/>
    </row>
    <row r="160" spans="1:51" ht="15">
      <c r="A160" s="151">
        <v>38</v>
      </c>
      <c r="B160" s="149">
        <v>104</v>
      </c>
      <c r="C160" s="149" t="s">
        <v>2069</v>
      </c>
      <c r="D160" s="149" t="s">
        <v>103</v>
      </c>
      <c r="E160" s="149" t="s">
        <v>2003</v>
      </c>
      <c r="F160" t="s">
        <v>104</v>
      </c>
      <c r="G160" s="2">
        <v>0.9918402777777778</v>
      </c>
      <c r="H160" s="150">
        <v>239</v>
      </c>
      <c r="I160" s="3" t="s">
        <v>1926</v>
      </c>
      <c r="J160" s="3" t="s">
        <v>1927</v>
      </c>
      <c r="K160" s="3" t="s">
        <v>1968</v>
      </c>
      <c r="L160" s="3" t="s">
        <v>1969</v>
      </c>
      <c r="M160" s="3" t="s">
        <v>1970</v>
      </c>
      <c r="N160" s="3" t="s">
        <v>1988</v>
      </c>
      <c r="O160" s="3" t="s">
        <v>1971</v>
      </c>
      <c r="P160" s="3" t="s">
        <v>1972</v>
      </c>
      <c r="Q160" s="3" t="s">
        <v>1973</v>
      </c>
      <c r="R160" s="3" t="s">
        <v>1974</v>
      </c>
      <c r="S160" s="3" t="s">
        <v>1975</v>
      </c>
      <c r="T160" s="3" t="s">
        <v>1977</v>
      </c>
      <c r="U160" s="3" t="s">
        <v>1976</v>
      </c>
      <c r="V160" s="3" t="s">
        <v>1934</v>
      </c>
      <c r="W160" s="3" t="s">
        <v>1935</v>
      </c>
      <c r="X160" s="3" t="s">
        <v>1936</v>
      </c>
      <c r="Y160" s="3" t="s">
        <v>1937</v>
      </c>
      <c r="Z160" s="3" t="s">
        <v>1938</v>
      </c>
      <c r="AA160" s="3" t="s">
        <v>1939</v>
      </c>
      <c r="AB160" s="3" t="s">
        <v>1940</v>
      </c>
      <c r="AC160" s="3" t="s">
        <v>1941</v>
      </c>
      <c r="AD160" s="3" t="s">
        <v>1943</v>
      </c>
      <c r="AE160" s="3" t="s">
        <v>1942</v>
      </c>
      <c r="AF160" s="3" t="s">
        <v>1947</v>
      </c>
      <c r="AG160" s="3" t="s">
        <v>1946</v>
      </c>
      <c r="AH160" s="3" t="s">
        <v>1944</v>
      </c>
      <c r="AI160" s="3" t="s">
        <v>1945</v>
      </c>
      <c r="AJ160" s="3" t="s">
        <v>1949</v>
      </c>
      <c r="AK160" s="3" t="s">
        <v>1948</v>
      </c>
      <c r="AL160" s="3" t="s">
        <v>1950</v>
      </c>
      <c r="AM160" s="3" t="s">
        <v>1952</v>
      </c>
      <c r="AN160" s="3" t="s">
        <v>1951</v>
      </c>
      <c r="AO160" s="3" t="s">
        <v>1953</v>
      </c>
      <c r="AP160" s="3" t="s">
        <v>1954</v>
      </c>
      <c r="AQ160" s="3" t="s">
        <v>1955</v>
      </c>
      <c r="AR160" s="3" t="s">
        <v>1956</v>
      </c>
      <c r="AS160" s="3" t="s">
        <v>1957</v>
      </c>
      <c r="AT160" s="3" t="s">
        <v>1960</v>
      </c>
      <c r="AU160" s="3" t="s">
        <v>1959</v>
      </c>
      <c r="AV160" s="3" t="s">
        <v>1930</v>
      </c>
      <c r="AW160" s="3" t="s">
        <v>1928</v>
      </c>
      <c r="AX160" s="3" t="s">
        <v>1980</v>
      </c>
      <c r="AY160" t="s">
        <v>106</v>
      </c>
    </row>
    <row r="161" spans="1:51" ht="14.25">
      <c r="A161" s="151"/>
      <c r="B161" s="149"/>
      <c r="C161" s="149"/>
      <c r="D161" s="149"/>
      <c r="E161" s="149"/>
      <c r="F161" t="s">
        <v>105</v>
      </c>
      <c r="G161" s="1">
        <v>239</v>
      </c>
      <c r="H161" s="150"/>
      <c r="I161" s="4">
        <v>39704</v>
      </c>
      <c r="J161" s="2">
        <v>0.5071412037037036</v>
      </c>
      <c r="K161" s="2">
        <v>0.5227314814814815</v>
      </c>
      <c r="L161" s="2">
        <v>0.5311342592592593</v>
      </c>
      <c r="M161" s="2">
        <v>0.5545254629629629</v>
      </c>
      <c r="N161" s="2">
        <v>0.567349537037037</v>
      </c>
      <c r="O161" s="2">
        <v>0.5884837962962963</v>
      </c>
      <c r="P161" s="2">
        <v>0.6076157407407408</v>
      </c>
      <c r="Q161" s="2">
        <v>0.625625</v>
      </c>
      <c r="R161" s="2">
        <v>0.6495949074074074</v>
      </c>
      <c r="S161" s="2">
        <v>0.6808680555555555</v>
      </c>
      <c r="T161" s="2">
        <v>0.7094791666666667</v>
      </c>
      <c r="U161" s="2">
        <v>0.7197453703703703</v>
      </c>
      <c r="V161" s="2">
        <v>0.7494097222222221</v>
      </c>
      <c r="W161" s="2">
        <v>0.7654745370370369</v>
      </c>
      <c r="X161" s="2">
        <v>0.7823148148148148</v>
      </c>
      <c r="Y161" s="2">
        <v>0.8273842592592593</v>
      </c>
      <c r="Z161" s="2">
        <v>0.8505439814814815</v>
      </c>
      <c r="AA161" s="2">
        <v>0.8712962962962963</v>
      </c>
      <c r="AB161" s="2">
        <v>0.9003935185185186</v>
      </c>
      <c r="AC161" s="2">
        <v>0.925474537037037</v>
      </c>
      <c r="AD161" s="2">
        <v>0.9567013888888889</v>
      </c>
      <c r="AE161" s="2">
        <v>0.969699074074074</v>
      </c>
      <c r="AF161" s="2">
        <v>0.004618055555555556</v>
      </c>
      <c r="AG161" s="2">
        <v>0.027395833333333338</v>
      </c>
      <c r="AH161" s="2">
        <v>0.047268518518518515</v>
      </c>
      <c r="AI161" s="2">
        <v>0.08547453703703704</v>
      </c>
      <c r="AJ161" s="2">
        <v>0.115</v>
      </c>
      <c r="AK161" s="2">
        <v>0.13100694444444444</v>
      </c>
      <c r="AL161" s="2">
        <v>0.15936342592592592</v>
      </c>
      <c r="AM161" s="2">
        <v>0.2036111111111111</v>
      </c>
      <c r="AN161" s="2">
        <v>0.22015046296296295</v>
      </c>
      <c r="AO161" s="2">
        <v>0.2420138888888889</v>
      </c>
      <c r="AP161" s="2">
        <v>0.27793981481481483</v>
      </c>
      <c r="AQ161" s="2">
        <v>0.316099537037037</v>
      </c>
      <c r="AR161" s="2">
        <v>0.3302777777777778</v>
      </c>
      <c r="AS161" s="2">
        <v>0.3506018518518519</v>
      </c>
      <c r="AT161" s="2">
        <v>0.38600694444444444</v>
      </c>
      <c r="AU161" s="2">
        <v>0.4179513888888889</v>
      </c>
      <c r="AV161" s="2">
        <v>0.4520138888888889</v>
      </c>
      <c r="AW161" s="2">
        <v>0.4739583333333333</v>
      </c>
      <c r="AX161" s="2">
        <v>0.4918402777777778</v>
      </c>
      <c r="AY161" t="s">
        <v>107</v>
      </c>
    </row>
    <row r="162" spans="1:50" ht="14.25">
      <c r="A162" s="151"/>
      <c r="B162" s="149"/>
      <c r="C162" s="149"/>
      <c r="D162" s="149"/>
      <c r="E162" s="149"/>
      <c r="G162" s="1">
        <v>0</v>
      </c>
      <c r="H162" s="150"/>
      <c r="I162" s="2">
        <v>0.5</v>
      </c>
      <c r="J162" s="2">
        <v>0.007141203703703704</v>
      </c>
      <c r="K162" s="2">
        <v>0.015590277777777778</v>
      </c>
      <c r="L162" s="2">
        <v>0.008402777777777778</v>
      </c>
      <c r="M162" s="2">
        <v>0.023391203703703702</v>
      </c>
      <c r="N162" s="2">
        <v>0.012824074074074073</v>
      </c>
      <c r="O162" s="2">
        <v>0.02113425925925926</v>
      </c>
      <c r="P162" s="2">
        <v>0.019131944444444444</v>
      </c>
      <c r="Q162" s="2">
        <v>0.01800925925925926</v>
      </c>
      <c r="R162" s="2">
        <v>0.02396990740740741</v>
      </c>
      <c r="S162" s="2">
        <v>0.03127314814814815</v>
      </c>
      <c r="T162" s="2">
        <v>0.028611111111111115</v>
      </c>
      <c r="U162" s="2">
        <v>0.010266203703703703</v>
      </c>
      <c r="V162" s="2">
        <v>0.029664351851851855</v>
      </c>
      <c r="W162" s="2">
        <v>0.016064814814814813</v>
      </c>
      <c r="X162" s="2">
        <v>0.016840277777777777</v>
      </c>
      <c r="Y162" s="2">
        <v>0.04506944444444445</v>
      </c>
      <c r="Z162" s="2">
        <v>0.023159722222222224</v>
      </c>
      <c r="AA162" s="2">
        <v>0.020752314814814814</v>
      </c>
      <c r="AB162" s="2">
        <v>0.029097222222222222</v>
      </c>
      <c r="AC162" s="2">
        <v>0.02508101851851852</v>
      </c>
      <c r="AD162" s="2">
        <v>0.031226851851851853</v>
      </c>
      <c r="AE162" s="2">
        <v>0.012997685185185183</v>
      </c>
      <c r="AF162" s="2">
        <v>0.03491898148148148</v>
      </c>
      <c r="AG162" s="2">
        <v>0.022777777777777775</v>
      </c>
      <c r="AH162" s="2">
        <v>0.019872685185185184</v>
      </c>
      <c r="AI162" s="2">
        <v>0.03820601851851852</v>
      </c>
      <c r="AJ162" s="2">
        <v>0.02952546296296296</v>
      </c>
      <c r="AK162" s="2">
        <v>0.016006944444444445</v>
      </c>
      <c r="AL162" s="2">
        <v>0.028356481481481483</v>
      </c>
      <c r="AM162" s="2">
        <v>0.04424768518518518</v>
      </c>
      <c r="AN162" s="2">
        <v>0.01653935185185185</v>
      </c>
      <c r="AO162" s="2">
        <v>0.021863425925925925</v>
      </c>
      <c r="AP162" s="2">
        <v>0.035925925925925924</v>
      </c>
      <c r="AQ162" s="2">
        <v>0.03815972222222223</v>
      </c>
      <c r="AR162" s="2">
        <v>0.014178240740740741</v>
      </c>
      <c r="AS162" s="2">
        <v>0.020324074074074074</v>
      </c>
      <c r="AT162" s="2">
        <v>0.03540509259259259</v>
      </c>
      <c r="AU162" s="2">
        <v>0.03194444444444445</v>
      </c>
      <c r="AV162" s="2">
        <v>0.0340625</v>
      </c>
      <c r="AW162" s="2">
        <v>0.021944444444444447</v>
      </c>
      <c r="AX162" s="2">
        <v>0.017881944444444443</v>
      </c>
    </row>
    <row r="163" spans="1:50" ht="14.25">
      <c r="A163" s="151"/>
      <c r="B163" s="149"/>
      <c r="C163" s="149"/>
      <c r="D163" s="149"/>
      <c r="E163" s="149"/>
      <c r="G163" s="1"/>
      <c r="H163" s="150"/>
      <c r="I163" s="1"/>
      <c r="J163" s="5">
        <v>3</v>
      </c>
      <c r="K163" s="5">
        <v>4</v>
      </c>
      <c r="L163" s="5">
        <v>7</v>
      </c>
      <c r="M163" s="5">
        <v>7</v>
      </c>
      <c r="N163" s="5">
        <v>5</v>
      </c>
      <c r="O163" s="5">
        <v>7</v>
      </c>
      <c r="P163" s="5">
        <v>9</v>
      </c>
      <c r="Q163" s="5">
        <v>6</v>
      </c>
      <c r="R163" s="5">
        <v>5</v>
      </c>
      <c r="S163" s="5">
        <v>8</v>
      </c>
      <c r="T163" s="5">
        <v>6</v>
      </c>
      <c r="U163" s="5">
        <v>7</v>
      </c>
      <c r="V163" s="5">
        <v>6</v>
      </c>
      <c r="W163" s="5">
        <v>8</v>
      </c>
      <c r="X163" s="5">
        <v>6</v>
      </c>
      <c r="Y163" s="5">
        <v>8</v>
      </c>
      <c r="Z163" s="5">
        <v>6</v>
      </c>
      <c r="AA163" s="5">
        <v>3</v>
      </c>
      <c r="AB163" s="5">
        <v>5</v>
      </c>
      <c r="AC163" s="5">
        <v>8</v>
      </c>
      <c r="AD163" s="5">
        <v>4</v>
      </c>
      <c r="AE163" s="5">
        <v>3</v>
      </c>
      <c r="AF163" s="5">
        <v>9</v>
      </c>
      <c r="AG163" s="5">
        <v>5</v>
      </c>
      <c r="AH163" s="5">
        <v>4</v>
      </c>
      <c r="AI163" s="5">
        <v>4</v>
      </c>
      <c r="AJ163" s="5">
        <v>4</v>
      </c>
      <c r="AK163" s="5">
        <v>8</v>
      </c>
      <c r="AL163" s="5">
        <v>6</v>
      </c>
      <c r="AM163" s="5">
        <v>9</v>
      </c>
      <c r="AN163" s="5">
        <v>7</v>
      </c>
      <c r="AO163" s="5">
        <v>7</v>
      </c>
      <c r="AP163" s="5">
        <v>8</v>
      </c>
      <c r="AQ163" s="5">
        <v>6</v>
      </c>
      <c r="AR163" s="5">
        <v>5</v>
      </c>
      <c r="AS163" s="5">
        <v>5</v>
      </c>
      <c r="AT163" s="5">
        <v>9</v>
      </c>
      <c r="AU163" s="5">
        <v>5</v>
      </c>
      <c r="AV163" s="5">
        <v>4</v>
      </c>
      <c r="AW163" s="5">
        <v>3</v>
      </c>
      <c r="AX163" s="1"/>
    </row>
    <row r="164" spans="1:52" ht="15">
      <c r="A164" s="151">
        <v>39</v>
      </c>
      <c r="B164" s="149">
        <v>188</v>
      </c>
      <c r="C164" s="149" t="s">
        <v>9</v>
      </c>
      <c r="D164" s="149" t="s">
        <v>108</v>
      </c>
      <c r="E164" s="149" t="s">
        <v>2003</v>
      </c>
      <c r="F164" t="s">
        <v>109</v>
      </c>
      <c r="G164" s="2">
        <v>0.9859027777777777</v>
      </c>
      <c r="H164" s="150">
        <v>237</v>
      </c>
      <c r="I164" s="3" t="s">
        <v>1926</v>
      </c>
      <c r="J164" s="3" t="s">
        <v>1927</v>
      </c>
      <c r="K164" s="3" t="s">
        <v>1969</v>
      </c>
      <c r="L164" s="3" t="s">
        <v>1968</v>
      </c>
      <c r="M164" s="3" t="s">
        <v>1967</v>
      </c>
      <c r="N164" s="3" t="s">
        <v>1966</v>
      </c>
      <c r="O164" s="3" t="s">
        <v>1965</v>
      </c>
      <c r="P164" s="3" t="s">
        <v>1964</v>
      </c>
      <c r="Q164" s="3" t="s">
        <v>1963</v>
      </c>
      <c r="R164" s="3" t="s">
        <v>1962</v>
      </c>
      <c r="S164" s="3" t="s">
        <v>1961</v>
      </c>
      <c r="T164" s="3" t="s">
        <v>1960</v>
      </c>
      <c r="U164" s="3" t="s">
        <v>1957</v>
      </c>
      <c r="V164" s="3" t="s">
        <v>1956</v>
      </c>
      <c r="W164" s="3" t="s">
        <v>1955</v>
      </c>
      <c r="X164" s="3" t="s">
        <v>1954</v>
      </c>
      <c r="Y164" s="3" t="s">
        <v>1953</v>
      </c>
      <c r="Z164" s="3" t="s">
        <v>1952</v>
      </c>
      <c r="AA164" s="3" t="s">
        <v>1951</v>
      </c>
      <c r="AB164" s="3" t="s">
        <v>1950</v>
      </c>
      <c r="AC164" s="3" t="s">
        <v>1948</v>
      </c>
      <c r="AD164" s="3" t="s">
        <v>1949</v>
      </c>
      <c r="AE164" s="3" t="s">
        <v>1945</v>
      </c>
      <c r="AF164" s="3" t="s">
        <v>1944</v>
      </c>
      <c r="AG164" s="3" t="s">
        <v>1946</v>
      </c>
      <c r="AH164" s="3" t="s">
        <v>1947</v>
      </c>
      <c r="AI164" s="3" t="s">
        <v>1943</v>
      </c>
      <c r="AJ164" s="3" t="s">
        <v>1942</v>
      </c>
      <c r="AK164" s="3" t="s">
        <v>1941</v>
      </c>
      <c r="AL164" s="3" t="s">
        <v>1940</v>
      </c>
      <c r="AM164" s="3" t="s">
        <v>1931</v>
      </c>
      <c r="AN164" s="3" t="s">
        <v>1932</v>
      </c>
      <c r="AO164" s="3" t="s">
        <v>1933</v>
      </c>
      <c r="AP164" s="3" t="s">
        <v>1936</v>
      </c>
      <c r="AQ164" s="3" t="s">
        <v>1935</v>
      </c>
      <c r="AR164" s="3" t="s">
        <v>1934</v>
      </c>
      <c r="AS164" s="3" t="s">
        <v>1975</v>
      </c>
      <c r="AT164" s="3" t="s">
        <v>1977</v>
      </c>
      <c r="AU164" s="3" t="s">
        <v>1976</v>
      </c>
      <c r="AV164" s="3" t="s">
        <v>1979</v>
      </c>
      <c r="AW164" s="3" t="s">
        <v>1999</v>
      </c>
      <c r="AX164" s="3" t="s">
        <v>1993</v>
      </c>
      <c r="AY164" s="3" t="s">
        <v>1980</v>
      </c>
      <c r="AZ164" t="s">
        <v>111</v>
      </c>
    </row>
    <row r="165" spans="1:52" ht="14.25">
      <c r="A165" s="151"/>
      <c r="B165" s="149"/>
      <c r="C165" s="149"/>
      <c r="D165" s="149"/>
      <c r="E165" s="149"/>
      <c r="F165" t="s">
        <v>110</v>
      </c>
      <c r="G165" s="1">
        <v>237</v>
      </c>
      <c r="H165" s="150"/>
      <c r="I165" s="4">
        <v>39704</v>
      </c>
      <c r="J165" s="2">
        <v>0.5074305555555555</v>
      </c>
      <c r="K165" s="2">
        <v>0.5213425925925926</v>
      </c>
      <c r="L165" s="2">
        <v>0.5294097222222222</v>
      </c>
      <c r="M165" s="2">
        <v>0.544074074074074</v>
      </c>
      <c r="N165" s="2">
        <v>0.5550578703703704</v>
      </c>
      <c r="O165" s="2">
        <v>0.5634722222222223</v>
      </c>
      <c r="P165" s="2">
        <v>0.5866782407407407</v>
      </c>
      <c r="Q165" s="2">
        <v>0.6085648148148148</v>
      </c>
      <c r="R165" s="2">
        <v>0.6179513888888889</v>
      </c>
      <c r="S165" s="2">
        <v>0.6340393518518518</v>
      </c>
      <c r="T165" s="2">
        <v>0.6642013888888889</v>
      </c>
      <c r="U165" s="2">
        <v>0.6951736111111111</v>
      </c>
      <c r="V165" s="2">
        <v>0.7159837962962964</v>
      </c>
      <c r="W165" s="2">
        <v>0.7334490740740741</v>
      </c>
      <c r="X165" s="2">
        <v>0.7625115740740741</v>
      </c>
      <c r="Y165" s="2">
        <v>0.792974537037037</v>
      </c>
      <c r="Z165" s="2">
        <v>0.8196643518518519</v>
      </c>
      <c r="AA165" s="2">
        <v>0.8288425925925926</v>
      </c>
      <c r="AB165" s="2">
        <v>0.8619907407407408</v>
      </c>
      <c r="AC165" s="2">
        <v>0.8933796296296297</v>
      </c>
      <c r="AD165" s="2">
        <v>0.9074305555555555</v>
      </c>
      <c r="AE165" s="2">
        <v>0.9334953703703704</v>
      </c>
      <c r="AF165" s="2">
        <v>0.9598148148148148</v>
      </c>
      <c r="AG165" s="2">
        <v>0.9782986111111112</v>
      </c>
      <c r="AH165" s="2">
        <v>0.0050347222222222225</v>
      </c>
      <c r="AI165" s="2">
        <v>0.042118055555555554</v>
      </c>
      <c r="AJ165" s="2">
        <v>0.05572916666666666</v>
      </c>
      <c r="AK165" s="2">
        <v>0.08288194444444445</v>
      </c>
      <c r="AL165" s="2">
        <v>0.11329861111111111</v>
      </c>
      <c r="AM165" s="2">
        <v>0.16399305555555554</v>
      </c>
      <c r="AN165" s="2">
        <v>0.19475694444444444</v>
      </c>
      <c r="AO165" s="2">
        <v>0.22572916666666668</v>
      </c>
      <c r="AP165" s="2">
        <v>0.2722800925925926</v>
      </c>
      <c r="AQ165" s="2">
        <v>0.30050925925925925</v>
      </c>
      <c r="AR165" s="2">
        <v>0.32003472222222223</v>
      </c>
      <c r="AS165" s="2">
        <v>0.3768518518518518</v>
      </c>
      <c r="AT165" s="2">
        <v>0.40854166666666664</v>
      </c>
      <c r="AU165" s="2">
        <v>0.4189467592592593</v>
      </c>
      <c r="AV165" s="2">
        <v>0.444537037037037</v>
      </c>
      <c r="AW165" s="2">
        <v>0.45208333333333334</v>
      </c>
      <c r="AX165" s="2">
        <v>0.47020833333333334</v>
      </c>
      <c r="AY165" s="2">
        <v>0.4859027777777778</v>
      </c>
      <c r="AZ165" t="s">
        <v>112</v>
      </c>
    </row>
    <row r="166" spans="1:51" ht="14.25">
      <c r="A166" s="151"/>
      <c r="B166" s="149"/>
      <c r="C166" s="149"/>
      <c r="D166" s="149"/>
      <c r="E166" s="149"/>
      <c r="G166" s="1">
        <v>0</v>
      </c>
      <c r="H166" s="150"/>
      <c r="I166" s="2">
        <v>0.5</v>
      </c>
      <c r="J166" s="2">
        <v>0.007430555555555555</v>
      </c>
      <c r="K166" s="2">
        <v>0.013912037037037037</v>
      </c>
      <c r="L166" s="2">
        <v>0.00806712962962963</v>
      </c>
      <c r="M166" s="2">
        <v>0.014664351851851852</v>
      </c>
      <c r="N166" s="2">
        <v>0.010983796296296297</v>
      </c>
      <c r="O166" s="2">
        <v>0.008414351851851852</v>
      </c>
      <c r="P166" s="2">
        <v>0.023206018518518515</v>
      </c>
      <c r="Q166" s="2">
        <v>0.021886574074074072</v>
      </c>
      <c r="R166" s="2">
        <v>0.009386574074074075</v>
      </c>
      <c r="S166" s="2">
        <v>0.016087962962962964</v>
      </c>
      <c r="T166" s="2">
        <v>0.030162037037037032</v>
      </c>
      <c r="U166" s="2">
        <v>0.030972222222222224</v>
      </c>
      <c r="V166" s="2">
        <v>0.020810185185185185</v>
      </c>
      <c r="W166" s="2">
        <v>0.017465277777777777</v>
      </c>
      <c r="X166" s="2">
        <v>0.0290625</v>
      </c>
      <c r="Y166" s="2">
        <v>0.030462962962962966</v>
      </c>
      <c r="Z166" s="2">
        <v>0.026689814814814816</v>
      </c>
      <c r="AA166" s="2">
        <v>0.00917824074074074</v>
      </c>
      <c r="AB166" s="2">
        <v>0.03314814814814815</v>
      </c>
      <c r="AC166" s="2">
        <v>0.03138888888888889</v>
      </c>
      <c r="AD166" s="2">
        <v>0.014050925925925927</v>
      </c>
      <c r="AE166" s="2">
        <v>0.026064814814814815</v>
      </c>
      <c r="AF166" s="2">
        <v>0.02631944444444444</v>
      </c>
      <c r="AG166" s="2">
        <v>0.018483796296296297</v>
      </c>
      <c r="AH166" s="2">
        <v>0.026736111111111113</v>
      </c>
      <c r="AI166" s="2">
        <v>0.037083333333333336</v>
      </c>
      <c r="AJ166" s="2">
        <v>0.013611111111111114</v>
      </c>
      <c r="AK166" s="2">
        <v>0.02715277777777778</v>
      </c>
      <c r="AL166" s="2">
        <v>0.030416666666666665</v>
      </c>
      <c r="AM166" s="2">
        <v>0.05069444444444445</v>
      </c>
      <c r="AN166" s="2">
        <v>0.030763888888888886</v>
      </c>
      <c r="AO166" s="2">
        <v>0.030972222222222224</v>
      </c>
      <c r="AP166" s="2">
        <v>0.04655092592592592</v>
      </c>
      <c r="AQ166" s="2">
        <v>0.028229166666666666</v>
      </c>
      <c r="AR166" s="2">
        <v>0.019525462962962963</v>
      </c>
      <c r="AS166" s="2">
        <v>0.05681712962962963</v>
      </c>
      <c r="AT166" s="2">
        <v>0.031689814814814816</v>
      </c>
      <c r="AU166" s="2">
        <v>0.010405092592592593</v>
      </c>
      <c r="AV166" s="2">
        <v>0.025590277777777778</v>
      </c>
      <c r="AW166" s="2">
        <v>0.007546296296296297</v>
      </c>
      <c r="AX166" s="2">
        <v>0.018125</v>
      </c>
      <c r="AY166" s="2">
        <v>0.015694444444444445</v>
      </c>
    </row>
    <row r="167" spans="1:51" ht="14.25">
      <c r="A167" s="151"/>
      <c r="B167" s="149"/>
      <c r="C167" s="149"/>
      <c r="D167" s="149"/>
      <c r="E167" s="149"/>
      <c r="G167" s="1"/>
      <c r="H167" s="150"/>
      <c r="I167" s="1"/>
      <c r="J167" s="5">
        <v>3</v>
      </c>
      <c r="K167" s="5">
        <v>7</v>
      </c>
      <c r="L167" s="5">
        <v>4</v>
      </c>
      <c r="M167" s="5">
        <v>6</v>
      </c>
      <c r="N167" s="5">
        <v>8</v>
      </c>
      <c r="O167" s="5">
        <v>5</v>
      </c>
      <c r="P167" s="5">
        <v>9</v>
      </c>
      <c r="Q167" s="5">
        <v>7</v>
      </c>
      <c r="R167" s="5">
        <v>4</v>
      </c>
      <c r="S167" s="5">
        <v>6</v>
      </c>
      <c r="T167" s="5">
        <v>9</v>
      </c>
      <c r="U167" s="5">
        <v>5</v>
      </c>
      <c r="V167" s="5">
        <v>5</v>
      </c>
      <c r="W167" s="5">
        <v>6</v>
      </c>
      <c r="X167" s="5">
        <v>8</v>
      </c>
      <c r="Y167" s="5">
        <v>7</v>
      </c>
      <c r="Z167" s="5">
        <v>9</v>
      </c>
      <c r="AA167" s="5">
        <v>7</v>
      </c>
      <c r="AB167" s="5">
        <v>6</v>
      </c>
      <c r="AC167" s="5">
        <v>8</v>
      </c>
      <c r="AD167" s="5">
        <v>4</v>
      </c>
      <c r="AE167" s="5">
        <v>4</v>
      </c>
      <c r="AF167" s="5">
        <v>4</v>
      </c>
      <c r="AG167" s="5">
        <v>5</v>
      </c>
      <c r="AH167" s="5">
        <v>9</v>
      </c>
      <c r="AI167" s="5">
        <v>4</v>
      </c>
      <c r="AJ167" s="5">
        <v>3</v>
      </c>
      <c r="AK167" s="5">
        <v>8</v>
      </c>
      <c r="AL167" s="5">
        <v>5</v>
      </c>
      <c r="AM167" s="5">
        <v>7</v>
      </c>
      <c r="AN167" s="5">
        <v>4</v>
      </c>
      <c r="AO167" s="5">
        <v>3</v>
      </c>
      <c r="AP167" s="5">
        <v>6</v>
      </c>
      <c r="AQ167" s="5">
        <v>8</v>
      </c>
      <c r="AR167" s="5">
        <v>6</v>
      </c>
      <c r="AS167" s="5">
        <v>8</v>
      </c>
      <c r="AT167" s="5">
        <v>6</v>
      </c>
      <c r="AU167" s="5">
        <v>7</v>
      </c>
      <c r="AV167" s="5">
        <v>2</v>
      </c>
      <c r="AW167" s="5">
        <v>2</v>
      </c>
      <c r="AX167" s="5">
        <v>3</v>
      </c>
      <c r="AY167" s="1"/>
    </row>
    <row r="168" spans="1:51" ht="15">
      <c r="A168" s="151">
        <v>40</v>
      </c>
      <c r="B168" s="149">
        <v>197</v>
      </c>
      <c r="C168" s="149" t="s">
        <v>1921</v>
      </c>
      <c r="D168" s="149" t="s">
        <v>113</v>
      </c>
      <c r="E168" s="149" t="s">
        <v>114</v>
      </c>
      <c r="F168" t="s">
        <v>115</v>
      </c>
      <c r="G168" s="2">
        <v>0.9900925925925925</v>
      </c>
      <c r="H168" s="150">
        <v>236</v>
      </c>
      <c r="I168" s="3" t="s">
        <v>1926</v>
      </c>
      <c r="J168" s="3" t="s">
        <v>1927</v>
      </c>
      <c r="K168" s="3" t="s">
        <v>1928</v>
      </c>
      <c r="L168" s="3" t="s">
        <v>1987</v>
      </c>
      <c r="M168" s="3" t="s">
        <v>1960</v>
      </c>
      <c r="N168" s="3" t="s">
        <v>1959</v>
      </c>
      <c r="O168" s="3" t="s">
        <v>1958</v>
      </c>
      <c r="P168" s="3" t="s">
        <v>1957</v>
      </c>
      <c r="Q168" s="3" t="s">
        <v>1956</v>
      </c>
      <c r="R168" s="3" t="s">
        <v>1955</v>
      </c>
      <c r="S168" s="3" t="s">
        <v>1954</v>
      </c>
      <c r="T168" s="3" t="s">
        <v>1951</v>
      </c>
      <c r="U168" s="3" t="s">
        <v>1952</v>
      </c>
      <c r="V168" s="3" t="s">
        <v>1953</v>
      </c>
      <c r="W168" s="3" t="s">
        <v>1949</v>
      </c>
      <c r="X168" s="3" t="s">
        <v>1948</v>
      </c>
      <c r="Y168" s="3" t="s">
        <v>1946</v>
      </c>
      <c r="Z168" s="3" t="s">
        <v>1947</v>
      </c>
      <c r="AA168" s="3" t="s">
        <v>1943</v>
      </c>
      <c r="AB168" s="3" t="s">
        <v>1942</v>
      </c>
      <c r="AC168" s="3" t="s">
        <v>1941</v>
      </c>
      <c r="AD168" s="3" t="s">
        <v>1940</v>
      </c>
      <c r="AE168" s="3" t="s">
        <v>1939</v>
      </c>
      <c r="AF168" s="3" t="s">
        <v>1938</v>
      </c>
      <c r="AG168" s="3" t="s">
        <v>1937</v>
      </c>
      <c r="AH168" s="3" t="s">
        <v>1936</v>
      </c>
      <c r="AI168" s="3" t="s">
        <v>1935</v>
      </c>
      <c r="AJ168" s="3" t="s">
        <v>1934</v>
      </c>
      <c r="AK168" s="3" t="s">
        <v>1976</v>
      </c>
      <c r="AL168" s="3" t="s">
        <v>1977</v>
      </c>
      <c r="AM168" s="3" t="s">
        <v>1975</v>
      </c>
      <c r="AN168" s="3" t="s">
        <v>1974</v>
      </c>
      <c r="AO168" s="3" t="s">
        <v>1972</v>
      </c>
      <c r="AP168" s="3" t="s">
        <v>1973</v>
      </c>
      <c r="AQ168" s="3" t="s">
        <v>1971</v>
      </c>
      <c r="AR168" s="3" t="s">
        <v>1988</v>
      </c>
      <c r="AS168" s="3" t="s">
        <v>1970</v>
      </c>
      <c r="AT168" s="3" t="s">
        <v>1968</v>
      </c>
      <c r="AU168" s="3" t="s">
        <v>1969</v>
      </c>
      <c r="AV168" s="3" t="s">
        <v>1978</v>
      </c>
      <c r="AW168" s="3" t="s">
        <v>1979</v>
      </c>
      <c r="AX168" s="3" t="s">
        <v>1980</v>
      </c>
      <c r="AY168" t="s">
        <v>118</v>
      </c>
    </row>
    <row r="169" spans="1:51" ht="14.25">
      <c r="A169" s="151"/>
      <c r="B169" s="149"/>
      <c r="C169" s="149"/>
      <c r="D169" s="149"/>
      <c r="E169" s="149"/>
      <c r="F169" t="s">
        <v>116</v>
      </c>
      <c r="G169" s="1">
        <v>236</v>
      </c>
      <c r="H169" s="150"/>
      <c r="I169" s="4">
        <v>39704</v>
      </c>
      <c r="J169" s="2">
        <v>0.5069791666666666</v>
      </c>
      <c r="K169" s="2">
        <v>0.5198842592592593</v>
      </c>
      <c r="L169" s="2">
        <v>0.54</v>
      </c>
      <c r="M169" s="2">
        <v>0.562349537037037</v>
      </c>
      <c r="N169" s="2">
        <v>0.582037037037037</v>
      </c>
      <c r="O169" s="2">
        <v>0.6056481481481482</v>
      </c>
      <c r="P169" s="2">
        <v>0.6321527777777778</v>
      </c>
      <c r="Q169" s="2">
        <v>0.6492129629629629</v>
      </c>
      <c r="R169" s="2">
        <v>0.6601736111111111</v>
      </c>
      <c r="S169" s="2">
        <v>0.6872337962962963</v>
      </c>
      <c r="T169" s="2">
        <v>0.7179513888888889</v>
      </c>
      <c r="U169" s="2">
        <v>0.7265277777777778</v>
      </c>
      <c r="V169" s="2">
        <v>0.7408333333333333</v>
      </c>
      <c r="W169" s="2">
        <v>0.7702662037037037</v>
      </c>
      <c r="X169" s="2">
        <v>0.7809143518518519</v>
      </c>
      <c r="Y169" s="2">
        <v>0.7989699074074075</v>
      </c>
      <c r="Z169" s="2">
        <v>0.8191319444444445</v>
      </c>
      <c r="AA169" s="2">
        <v>0.8536226851851851</v>
      </c>
      <c r="AB169" s="2">
        <v>0.8645138888888889</v>
      </c>
      <c r="AC169" s="2">
        <v>0.8900347222222221</v>
      </c>
      <c r="AD169" s="2">
        <v>0.9188657407407407</v>
      </c>
      <c r="AE169" s="2">
        <v>0.9467476851851853</v>
      </c>
      <c r="AF169" s="2">
        <v>0.9665856481481482</v>
      </c>
      <c r="AG169" s="2">
        <v>0.9903472222222223</v>
      </c>
      <c r="AH169" s="2">
        <v>0.05462962962962963</v>
      </c>
      <c r="AI169" s="2">
        <v>0.07677083333333333</v>
      </c>
      <c r="AJ169" s="2">
        <v>0.09465277777777777</v>
      </c>
      <c r="AK169" s="2">
        <v>0.139375</v>
      </c>
      <c r="AL169" s="2">
        <v>0.15599537037037037</v>
      </c>
      <c r="AM169" s="2">
        <v>0.19527777777777777</v>
      </c>
      <c r="AN169" s="2">
        <v>0.23891203703703703</v>
      </c>
      <c r="AO169" s="2">
        <v>0.28957175925925926</v>
      </c>
      <c r="AP169" s="2">
        <v>0.3134490740740741</v>
      </c>
      <c r="AQ169" s="2">
        <v>0.33064814814814814</v>
      </c>
      <c r="AR169" s="2">
        <v>0.35908564814814814</v>
      </c>
      <c r="AS169" s="2">
        <v>0.3757986111111111</v>
      </c>
      <c r="AT169" s="2">
        <v>0.41682870370370373</v>
      </c>
      <c r="AU169" s="2">
        <v>0.4294675925925926</v>
      </c>
      <c r="AV169" s="2">
        <v>0.4623263888888889</v>
      </c>
      <c r="AW169" s="2">
        <v>0.47584490740740737</v>
      </c>
      <c r="AX169" s="2">
        <v>0.4900925925925926</v>
      </c>
      <c r="AY169" t="s">
        <v>119</v>
      </c>
    </row>
    <row r="170" spans="1:50" ht="14.25">
      <c r="A170" s="151"/>
      <c r="B170" s="149"/>
      <c r="C170" s="149"/>
      <c r="D170" s="149"/>
      <c r="E170" s="149"/>
      <c r="F170" t="s">
        <v>117</v>
      </c>
      <c r="G170" s="1">
        <v>0</v>
      </c>
      <c r="H170" s="150"/>
      <c r="I170" s="2">
        <v>0.5</v>
      </c>
      <c r="J170" s="2">
        <v>0.006979166666666667</v>
      </c>
      <c r="K170" s="2">
        <v>0.012905092592592591</v>
      </c>
      <c r="L170" s="2">
        <v>0.02011574074074074</v>
      </c>
      <c r="M170" s="2">
        <v>0.022349537037037032</v>
      </c>
      <c r="N170" s="2">
        <v>0.0196875</v>
      </c>
      <c r="O170" s="2">
        <v>0.02361111111111111</v>
      </c>
      <c r="P170" s="2">
        <v>0.026504629629629628</v>
      </c>
      <c r="Q170" s="2">
        <v>0.017060185185185185</v>
      </c>
      <c r="R170" s="2">
        <v>0.010960648148148148</v>
      </c>
      <c r="S170" s="2">
        <v>0.027060185185185187</v>
      </c>
      <c r="T170" s="2">
        <v>0.03071759259259259</v>
      </c>
      <c r="U170" s="2">
        <v>0.008576388888888889</v>
      </c>
      <c r="V170" s="2">
        <v>0.014305555555555557</v>
      </c>
      <c r="W170" s="2">
        <v>0.02943287037037037</v>
      </c>
      <c r="X170" s="2">
        <v>0.01064814814814815</v>
      </c>
      <c r="Y170" s="2">
        <v>0.018055555555555557</v>
      </c>
      <c r="Z170" s="2">
        <v>0.020162037037037037</v>
      </c>
      <c r="AA170" s="2">
        <v>0.03449074074074074</v>
      </c>
      <c r="AB170" s="2">
        <v>0.010891203703703703</v>
      </c>
      <c r="AC170" s="2">
        <v>0.025520833333333336</v>
      </c>
      <c r="AD170" s="2">
        <v>0.02883101851851852</v>
      </c>
      <c r="AE170" s="2">
        <v>0.027881944444444445</v>
      </c>
      <c r="AF170" s="2">
        <v>0.019837962962962963</v>
      </c>
      <c r="AG170" s="2">
        <v>0.023761574074074074</v>
      </c>
      <c r="AH170" s="2">
        <v>0.06428240740740741</v>
      </c>
      <c r="AI170" s="2">
        <v>0.022141203703703705</v>
      </c>
      <c r="AJ170" s="2">
        <v>0.017881944444444443</v>
      </c>
      <c r="AK170" s="2">
        <v>0.04472222222222222</v>
      </c>
      <c r="AL170" s="2">
        <v>0.016620370370370372</v>
      </c>
      <c r="AM170" s="2">
        <v>0.03928240740740741</v>
      </c>
      <c r="AN170" s="2">
        <v>0.04363425925925926</v>
      </c>
      <c r="AO170" s="2">
        <v>0.050659722222222224</v>
      </c>
      <c r="AP170" s="2">
        <v>0.023877314814814813</v>
      </c>
      <c r="AQ170" s="2">
        <v>0.01719907407407407</v>
      </c>
      <c r="AR170" s="2">
        <v>0.0284375</v>
      </c>
      <c r="AS170" s="2">
        <v>0.01671296296296296</v>
      </c>
      <c r="AT170" s="2">
        <v>0.0410300925925926</v>
      </c>
      <c r="AU170" s="2">
        <v>0.012638888888888889</v>
      </c>
      <c r="AV170" s="2">
        <v>0.032858796296296296</v>
      </c>
      <c r="AW170" s="2">
        <v>0.013518518518518518</v>
      </c>
      <c r="AX170" s="2">
        <v>0.014247685185185184</v>
      </c>
    </row>
    <row r="171" spans="1:50" ht="14.25">
      <c r="A171" s="151"/>
      <c r="B171" s="149"/>
      <c r="C171" s="149"/>
      <c r="D171" s="149"/>
      <c r="E171" s="149"/>
      <c r="G171" s="1"/>
      <c r="H171" s="150"/>
      <c r="I171" s="1"/>
      <c r="J171" s="5">
        <v>3</v>
      </c>
      <c r="K171" s="5">
        <v>3</v>
      </c>
      <c r="L171" s="5">
        <v>7</v>
      </c>
      <c r="M171" s="5">
        <v>9</v>
      </c>
      <c r="N171" s="5">
        <v>5</v>
      </c>
      <c r="O171" s="5">
        <v>4</v>
      </c>
      <c r="P171" s="5">
        <v>5</v>
      </c>
      <c r="Q171" s="5">
        <v>5</v>
      </c>
      <c r="R171" s="5">
        <v>6</v>
      </c>
      <c r="S171" s="5">
        <v>8</v>
      </c>
      <c r="T171" s="5">
        <v>7</v>
      </c>
      <c r="U171" s="5">
        <v>9</v>
      </c>
      <c r="V171" s="5">
        <v>7</v>
      </c>
      <c r="W171" s="5">
        <v>4</v>
      </c>
      <c r="X171" s="5">
        <v>8</v>
      </c>
      <c r="Y171" s="5">
        <v>5</v>
      </c>
      <c r="Z171" s="5">
        <v>9</v>
      </c>
      <c r="AA171" s="5">
        <v>4</v>
      </c>
      <c r="AB171" s="5">
        <v>3</v>
      </c>
      <c r="AC171" s="5">
        <v>8</v>
      </c>
      <c r="AD171" s="5">
        <v>5</v>
      </c>
      <c r="AE171" s="5">
        <v>3</v>
      </c>
      <c r="AF171" s="5">
        <v>6</v>
      </c>
      <c r="AG171" s="5">
        <v>8</v>
      </c>
      <c r="AH171" s="5">
        <v>6</v>
      </c>
      <c r="AI171" s="5">
        <v>8</v>
      </c>
      <c r="AJ171" s="5">
        <v>6</v>
      </c>
      <c r="AK171" s="5">
        <v>7</v>
      </c>
      <c r="AL171" s="5">
        <v>6</v>
      </c>
      <c r="AM171" s="5">
        <v>8</v>
      </c>
      <c r="AN171" s="5">
        <v>5</v>
      </c>
      <c r="AO171" s="5">
        <v>9</v>
      </c>
      <c r="AP171" s="5">
        <v>6</v>
      </c>
      <c r="AQ171" s="5">
        <v>7</v>
      </c>
      <c r="AR171" s="5">
        <v>5</v>
      </c>
      <c r="AS171" s="5">
        <v>7</v>
      </c>
      <c r="AT171" s="5">
        <v>4</v>
      </c>
      <c r="AU171" s="5">
        <v>7</v>
      </c>
      <c r="AV171" s="5">
        <v>2</v>
      </c>
      <c r="AW171" s="5">
        <v>2</v>
      </c>
      <c r="AX171" s="1"/>
    </row>
    <row r="172" spans="1:55" ht="15">
      <c r="A172" s="151">
        <v>41</v>
      </c>
      <c r="B172" s="149">
        <v>313</v>
      </c>
      <c r="C172" s="149" t="s">
        <v>1921</v>
      </c>
      <c r="D172" s="149" t="s">
        <v>120</v>
      </c>
      <c r="E172" s="149" t="s">
        <v>2003</v>
      </c>
      <c r="F172" t="s">
        <v>121</v>
      </c>
      <c r="G172" s="2">
        <v>0.944050925925926</v>
      </c>
      <c r="H172" s="150">
        <v>235</v>
      </c>
      <c r="I172" s="3" t="s">
        <v>1926</v>
      </c>
      <c r="J172" s="3" t="s">
        <v>1993</v>
      </c>
      <c r="K172" s="3" t="s">
        <v>1992</v>
      </c>
      <c r="L172" s="3" t="s">
        <v>1932</v>
      </c>
      <c r="M172" s="3" t="s">
        <v>1931</v>
      </c>
      <c r="N172" s="3" t="s">
        <v>1930</v>
      </c>
      <c r="O172" s="3" t="s">
        <v>1929</v>
      </c>
      <c r="P172" s="3" t="s">
        <v>1928</v>
      </c>
      <c r="Q172" s="3" t="s">
        <v>1987</v>
      </c>
      <c r="R172" s="3" t="s">
        <v>1959</v>
      </c>
      <c r="S172" s="3" t="s">
        <v>1960</v>
      </c>
      <c r="T172" s="3" t="s">
        <v>1957</v>
      </c>
      <c r="U172" s="3" t="s">
        <v>1958</v>
      </c>
      <c r="V172" s="3" t="s">
        <v>2006</v>
      </c>
      <c r="W172" s="3" t="s">
        <v>1940</v>
      </c>
      <c r="X172" s="3" t="s">
        <v>1939</v>
      </c>
      <c r="Y172" s="3" t="s">
        <v>1938</v>
      </c>
      <c r="Z172" s="3" t="s">
        <v>1941</v>
      </c>
      <c r="AA172" s="3" t="s">
        <v>1943</v>
      </c>
      <c r="AB172" s="3" t="s">
        <v>1944</v>
      </c>
      <c r="AC172" s="3" t="s">
        <v>1946</v>
      </c>
      <c r="AD172" s="3" t="s">
        <v>1947</v>
      </c>
      <c r="AE172" s="3" t="s">
        <v>1948</v>
      </c>
      <c r="AF172" s="3" t="s">
        <v>1949</v>
      </c>
      <c r="AG172" s="3" t="s">
        <v>1953</v>
      </c>
      <c r="AH172" s="3" t="s">
        <v>1952</v>
      </c>
      <c r="AI172" s="3" t="s">
        <v>1951</v>
      </c>
      <c r="AJ172" s="3" t="s">
        <v>1954</v>
      </c>
      <c r="AK172" s="3" t="s">
        <v>1955</v>
      </c>
      <c r="AL172" s="3" t="s">
        <v>1956</v>
      </c>
      <c r="AM172" s="3" t="s">
        <v>1961</v>
      </c>
      <c r="AN172" s="3" t="s">
        <v>1962</v>
      </c>
      <c r="AO172" s="3" t="s">
        <v>1963</v>
      </c>
      <c r="AP172" s="3" t="s">
        <v>1964</v>
      </c>
      <c r="AQ172" s="3" t="s">
        <v>1965</v>
      </c>
      <c r="AR172" s="3" t="s">
        <v>1966</v>
      </c>
      <c r="AS172" s="3" t="s">
        <v>1967</v>
      </c>
      <c r="AT172" s="3" t="s">
        <v>1968</v>
      </c>
      <c r="AU172" s="3" t="s">
        <v>1969</v>
      </c>
      <c r="AV172" s="3" t="s">
        <v>1978</v>
      </c>
      <c r="AW172" s="3" t="s">
        <v>1977</v>
      </c>
      <c r="AX172" s="3" t="s">
        <v>1976</v>
      </c>
      <c r="AY172" s="3" t="s">
        <v>1999</v>
      </c>
      <c r="AZ172" s="3" t="s">
        <v>1979</v>
      </c>
      <c r="BA172" s="3" t="s">
        <v>1927</v>
      </c>
      <c r="BB172" s="3" t="s">
        <v>1980</v>
      </c>
      <c r="BC172" t="s">
        <v>123</v>
      </c>
    </row>
    <row r="173" spans="1:55" ht="14.25">
      <c r="A173" s="151"/>
      <c r="B173" s="149"/>
      <c r="C173" s="149"/>
      <c r="D173" s="149"/>
      <c r="E173" s="149"/>
      <c r="F173" t="s">
        <v>122</v>
      </c>
      <c r="G173" s="1">
        <v>235</v>
      </c>
      <c r="H173" s="150"/>
      <c r="I173" s="4">
        <v>39704</v>
      </c>
      <c r="J173" s="2">
        <v>0.508599537037037</v>
      </c>
      <c r="K173" s="2">
        <v>0.5158333333333334</v>
      </c>
      <c r="L173" s="2">
        <v>0.5310532407407408</v>
      </c>
      <c r="M173" s="2">
        <v>0.5499652777777778</v>
      </c>
      <c r="N173" s="2">
        <v>0.5613194444444445</v>
      </c>
      <c r="O173" s="2">
        <v>0.5729050925925926</v>
      </c>
      <c r="P173" s="2">
        <v>0.5845601851851852</v>
      </c>
      <c r="Q173" s="2">
        <v>0.6045486111111111</v>
      </c>
      <c r="R173" s="2">
        <v>0.6204166666666667</v>
      </c>
      <c r="S173" s="2">
        <v>0.6406712962962963</v>
      </c>
      <c r="T173" s="2">
        <v>0.6628125</v>
      </c>
      <c r="U173" s="2">
        <v>0.6869444444444445</v>
      </c>
      <c r="V173" s="2">
        <v>0.7022916666666666</v>
      </c>
      <c r="W173" s="2">
        <v>0.7409490740740741</v>
      </c>
      <c r="X173" s="2">
        <v>0.7587152777777778</v>
      </c>
      <c r="Y173" s="2">
        <v>0.7739351851851852</v>
      </c>
      <c r="Z173" s="2">
        <v>0.8123958333333333</v>
      </c>
      <c r="AA173" s="2">
        <v>0.8335763888888889</v>
      </c>
      <c r="AB173" s="2">
        <v>0.8457407407407408</v>
      </c>
      <c r="AC173" s="2">
        <v>0.8602546296296296</v>
      </c>
      <c r="AD173" s="2">
        <v>0.8797916666666666</v>
      </c>
      <c r="AE173" s="2">
        <v>0.9149652777777778</v>
      </c>
      <c r="AF173" s="2">
        <v>0.9278587962962962</v>
      </c>
      <c r="AG173" s="2">
        <v>0.9550347222222223</v>
      </c>
      <c r="AH173" s="2">
        <v>0.9830208333333333</v>
      </c>
      <c r="AI173" s="2">
        <v>0.9940509259259259</v>
      </c>
      <c r="AJ173" s="2">
        <v>0.023333333333333334</v>
      </c>
      <c r="AK173" s="2">
        <v>0.07699074074074073</v>
      </c>
      <c r="AL173" s="2">
        <v>0.10162037037037037</v>
      </c>
      <c r="AM173" s="2">
        <v>0.13511574074074076</v>
      </c>
      <c r="AN173" s="2">
        <v>0.16422453703703704</v>
      </c>
      <c r="AO173" s="2">
        <v>0.1867939814814815</v>
      </c>
      <c r="AP173" s="2">
        <v>0.21518518518518517</v>
      </c>
      <c r="AQ173" s="2">
        <v>0.2434953703703704</v>
      </c>
      <c r="AR173" s="2">
        <v>0.2556597222222222</v>
      </c>
      <c r="AS173" s="2">
        <v>0.2802546296296296</v>
      </c>
      <c r="AT173" s="2">
        <v>0.30245370370370367</v>
      </c>
      <c r="AU173" s="2">
        <v>0.31462962962962965</v>
      </c>
      <c r="AV173" s="2">
        <v>0.3463773148148148</v>
      </c>
      <c r="AW173" s="2">
        <v>0.3612962962962963</v>
      </c>
      <c r="AX173" s="2">
        <v>0.3701041666666667</v>
      </c>
      <c r="AY173" s="2">
        <v>0.40892361111111114</v>
      </c>
      <c r="AZ173" s="2">
        <v>0.4150231481481481</v>
      </c>
      <c r="BA173" s="2">
        <v>0.4333449074074074</v>
      </c>
      <c r="BB173" s="2">
        <v>0.44405092592592593</v>
      </c>
      <c r="BC173" t="s">
        <v>124</v>
      </c>
    </row>
    <row r="174" spans="1:54" ht="14.25">
      <c r="A174" s="151"/>
      <c r="B174" s="149"/>
      <c r="C174" s="149"/>
      <c r="D174" s="149"/>
      <c r="E174" s="149"/>
      <c r="G174" s="1">
        <v>0</v>
      </c>
      <c r="H174" s="150"/>
      <c r="I174" s="2">
        <v>0.5</v>
      </c>
      <c r="J174" s="2">
        <v>0.008599537037037036</v>
      </c>
      <c r="K174" s="2">
        <v>0.007233796296296296</v>
      </c>
      <c r="L174" s="2">
        <v>0.01521990740740741</v>
      </c>
      <c r="M174" s="2">
        <v>0.018912037037037036</v>
      </c>
      <c r="N174" s="2">
        <v>0.011354166666666667</v>
      </c>
      <c r="O174" s="2">
        <v>0.011585648148148149</v>
      </c>
      <c r="P174" s="2">
        <v>0.011655092592592594</v>
      </c>
      <c r="Q174" s="2">
        <v>0.019988425925925927</v>
      </c>
      <c r="R174" s="2">
        <v>0.015868055555555555</v>
      </c>
      <c r="S174" s="2">
        <v>0.02025462962962963</v>
      </c>
      <c r="T174" s="2">
        <v>0.022141203703703705</v>
      </c>
      <c r="U174" s="2">
        <v>0.024131944444444445</v>
      </c>
      <c r="V174" s="2">
        <v>0.015347222222222222</v>
      </c>
      <c r="W174" s="2">
        <v>0.038657407407407404</v>
      </c>
      <c r="X174" s="2">
        <v>0.017766203703703704</v>
      </c>
      <c r="Y174" s="2">
        <v>0.01521990740740741</v>
      </c>
      <c r="Z174" s="2">
        <v>0.03846064814814815</v>
      </c>
      <c r="AA174" s="2">
        <v>0.021180555555555553</v>
      </c>
      <c r="AB174" s="2">
        <v>0.012164351851851852</v>
      </c>
      <c r="AC174" s="2">
        <v>0.014513888888888889</v>
      </c>
      <c r="AD174" s="2">
        <v>0.019537037037037037</v>
      </c>
      <c r="AE174" s="2">
        <v>0.03517361111111111</v>
      </c>
      <c r="AF174" s="2">
        <v>0.01289351851851852</v>
      </c>
      <c r="AG174" s="2">
        <v>0.027175925925925926</v>
      </c>
      <c r="AH174" s="2">
        <v>0.02798611111111111</v>
      </c>
      <c r="AI174" s="2">
        <v>0.011030092592592591</v>
      </c>
      <c r="AJ174" s="2">
        <v>0.029282407407407406</v>
      </c>
      <c r="AK174" s="2">
        <v>0.053657407407407404</v>
      </c>
      <c r="AL174" s="2">
        <v>0.02462962962962963</v>
      </c>
      <c r="AM174" s="2">
        <v>0.03349537037037037</v>
      </c>
      <c r="AN174" s="2">
        <v>0.029108796296296296</v>
      </c>
      <c r="AO174" s="2">
        <v>0.022569444444444444</v>
      </c>
      <c r="AP174" s="2">
        <v>0.028391203703703707</v>
      </c>
      <c r="AQ174" s="2">
        <v>0.028310185185185185</v>
      </c>
      <c r="AR174" s="2">
        <v>0.012164351851851852</v>
      </c>
      <c r="AS174" s="2">
        <v>0.02459490740740741</v>
      </c>
      <c r="AT174" s="2">
        <v>0.022199074074074076</v>
      </c>
      <c r="AU174" s="2">
        <v>0.012175925925925929</v>
      </c>
      <c r="AV174" s="2">
        <v>0.031747685185185184</v>
      </c>
      <c r="AW174" s="2">
        <v>0.014918981481481483</v>
      </c>
      <c r="AX174" s="2">
        <v>0.00880787037037037</v>
      </c>
      <c r="AY174" s="2">
        <v>0.03881944444444444</v>
      </c>
      <c r="AZ174" s="2">
        <v>0.006099537037037036</v>
      </c>
      <c r="BA174" s="2">
        <v>0.01832175925925926</v>
      </c>
      <c r="BB174" s="2">
        <v>0.010706018518518517</v>
      </c>
    </row>
    <row r="175" spans="1:54" ht="14.25">
      <c r="A175" s="151"/>
      <c r="B175" s="149"/>
      <c r="C175" s="149"/>
      <c r="D175" s="149"/>
      <c r="E175" s="149"/>
      <c r="G175" s="1"/>
      <c r="H175" s="150"/>
      <c r="I175" s="1"/>
      <c r="J175" s="5">
        <v>3</v>
      </c>
      <c r="K175" s="5">
        <v>2</v>
      </c>
      <c r="L175" s="5">
        <v>4</v>
      </c>
      <c r="M175" s="5">
        <v>7</v>
      </c>
      <c r="N175" s="5">
        <v>4</v>
      </c>
      <c r="O175" s="5">
        <v>3</v>
      </c>
      <c r="P175" s="5">
        <v>3</v>
      </c>
      <c r="Q175" s="5">
        <v>7</v>
      </c>
      <c r="R175" s="5">
        <v>5</v>
      </c>
      <c r="S175" s="5">
        <v>9</v>
      </c>
      <c r="T175" s="5">
        <v>5</v>
      </c>
      <c r="U175" s="5">
        <v>4</v>
      </c>
      <c r="V175" s="5">
        <v>3</v>
      </c>
      <c r="W175" s="5">
        <v>5</v>
      </c>
      <c r="X175" s="5">
        <v>3</v>
      </c>
      <c r="Y175" s="5">
        <v>6</v>
      </c>
      <c r="Z175" s="5">
        <v>8</v>
      </c>
      <c r="AA175" s="5">
        <v>4</v>
      </c>
      <c r="AB175" s="5">
        <v>4</v>
      </c>
      <c r="AC175" s="5">
        <v>5</v>
      </c>
      <c r="AD175" s="5">
        <v>9</v>
      </c>
      <c r="AE175" s="5">
        <v>8</v>
      </c>
      <c r="AF175" s="5">
        <v>4</v>
      </c>
      <c r="AG175" s="5">
        <v>7</v>
      </c>
      <c r="AH175" s="5">
        <v>9</v>
      </c>
      <c r="AI175" s="5">
        <v>7</v>
      </c>
      <c r="AJ175" s="5">
        <v>8</v>
      </c>
      <c r="AK175" s="5">
        <v>6</v>
      </c>
      <c r="AL175" s="5">
        <v>5</v>
      </c>
      <c r="AM175" s="5">
        <v>6</v>
      </c>
      <c r="AN175" s="5">
        <v>4</v>
      </c>
      <c r="AO175" s="5">
        <v>7</v>
      </c>
      <c r="AP175" s="5">
        <v>9</v>
      </c>
      <c r="AQ175" s="5">
        <v>5</v>
      </c>
      <c r="AR175" s="5">
        <v>8</v>
      </c>
      <c r="AS175" s="5">
        <v>6</v>
      </c>
      <c r="AT175" s="5">
        <v>4</v>
      </c>
      <c r="AU175" s="5">
        <v>7</v>
      </c>
      <c r="AV175" s="5">
        <v>2</v>
      </c>
      <c r="AW175" s="5">
        <v>6</v>
      </c>
      <c r="AX175" s="5">
        <v>7</v>
      </c>
      <c r="AY175" s="5">
        <v>2</v>
      </c>
      <c r="AZ175" s="5">
        <v>2</v>
      </c>
      <c r="BA175" s="5">
        <v>3</v>
      </c>
      <c r="BB175" s="1"/>
    </row>
    <row r="176" spans="1:51" ht="15">
      <c r="A176" s="151">
        <v>42</v>
      </c>
      <c r="B176" s="149">
        <v>294</v>
      </c>
      <c r="C176" s="149" t="s">
        <v>2040</v>
      </c>
      <c r="D176" s="149" t="s">
        <v>125</v>
      </c>
      <c r="E176" s="149" t="s">
        <v>2034</v>
      </c>
      <c r="F176" t="s">
        <v>126</v>
      </c>
      <c r="G176" s="2">
        <v>0.9891550925925926</v>
      </c>
      <c r="H176" s="150">
        <v>235</v>
      </c>
      <c r="I176" s="3" t="s">
        <v>1926</v>
      </c>
      <c r="J176" s="3" t="s">
        <v>1927</v>
      </c>
      <c r="K176" s="3" t="s">
        <v>1969</v>
      </c>
      <c r="L176" s="3" t="s">
        <v>1968</v>
      </c>
      <c r="M176" s="3" t="s">
        <v>1967</v>
      </c>
      <c r="N176" s="3" t="s">
        <v>1966</v>
      </c>
      <c r="O176" s="3" t="s">
        <v>1965</v>
      </c>
      <c r="P176" s="3" t="s">
        <v>1964</v>
      </c>
      <c r="Q176" s="3" t="s">
        <v>1961</v>
      </c>
      <c r="R176" s="3" t="s">
        <v>1962</v>
      </c>
      <c r="S176" s="3" t="s">
        <v>1963</v>
      </c>
      <c r="T176" s="3" t="s">
        <v>1987</v>
      </c>
      <c r="U176" s="3" t="s">
        <v>1959</v>
      </c>
      <c r="V176" s="3" t="s">
        <v>1960</v>
      </c>
      <c r="W176" s="3" t="s">
        <v>1957</v>
      </c>
      <c r="X176" s="3" t="s">
        <v>1956</v>
      </c>
      <c r="Y176" s="3" t="s">
        <v>1955</v>
      </c>
      <c r="Z176" s="3" t="s">
        <v>1954</v>
      </c>
      <c r="AA176" s="3" t="s">
        <v>1953</v>
      </c>
      <c r="AB176" s="3" t="s">
        <v>1952</v>
      </c>
      <c r="AC176" s="3" t="s">
        <v>1951</v>
      </c>
      <c r="AD176" s="3" t="s">
        <v>1950</v>
      </c>
      <c r="AE176" s="3" t="s">
        <v>1948</v>
      </c>
      <c r="AF176" s="3" t="s">
        <v>1949</v>
      </c>
      <c r="AG176" s="3" t="s">
        <v>1945</v>
      </c>
      <c r="AH176" s="3" t="s">
        <v>1944</v>
      </c>
      <c r="AI176" s="3" t="s">
        <v>1946</v>
      </c>
      <c r="AJ176" s="3" t="s">
        <v>1947</v>
      </c>
      <c r="AK176" s="3" t="s">
        <v>1942</v>
      </c>
      <c r="AL176" s="3" t="s">
        <v>1943</v>
      </c>
      <c r="AM176" s="3" t="s">
        <v>1941</v>
      </c>
      <c r="AN176" s="3" t="s">
        <v>1938</v>
      </c>
      <c r="AO176" s="3" t="s">
        <v>1937</v>
      </c>
      <c r="AP176" s="3" t="s">
        <v>1936</v>
      </c>
      <c r="AQ176" s="3" t="s">
        <v>1935</v>
      </c>
      <c r="AR176" s="3" t="s">
        <v>1934</v>
      </c>
      <c r="AS176" s="3" t="s">
        <v>1976</v>
      </c>
      <c r="AT176" s="3" t="s">
        <v>1977</v>
      </c>
      <c r="AU176" s="3" t="s">
        <v>1978</v>
      </c>
      <c r="AV176" s="3" t="s">
        <v>1979</v>
      </c>
      <c r="AW176" s="3" t="s">
        <v>1999</v>
      </c>
      <c r="AX176" s="3" t="s">
        <v>1980</v>
      </c>
      <c r="AY176" t="s">
        <v>128</v>
      </c>
    </row>
    <row r="177" spans="1:51" ht="14.25">
      <c r="A177" s="151"/>
      <c r="B177" s="149"/>
      <c r="C177" s="149"/>
      <c r="D177" s="149"/>
      <c r="E177" s="149"/>
      <c r="F177" t="s">
        <v>127</v>
      </c>
      <c r="G177" s="1">
        <v>235</v>
      </c>
      <c r="H177" s="150"/>
      <c r="I177" s="4">
        <v>39704</v>
      </c>
      <c r="J177" s="2">
        <v>0.5063194444444444</v>
      </c>
      <c r="K177" s="2">
        <v>0.5204166666666666</v>
      </c>
      <c r="L177" s="2">
        <v>0.5294675925925926</v>
      </c>
      <c r="M177" s="2">
        <v>0.5428125</v>
      </c>
      <c r="N177" s="2">
        <v>0.5524305555555555</v>
      </c>
      <c r="O177" s="2">
        <v>0.5600231481481481</v>
      </c>
      <c r="P177" s="2">
        <v>0.5777430555555555</v>
      </c>
      <c r="Q177" s="2">
        <v>0.6051388888888889</v>
      </c>
      <c r="R177" s="2">
        <v>0.6191435185185185</v>
      </c>
      <c r="S177" s="2">
        <v>0.6279513888888889</v>
      </c>
      <c r="T177" s="2">
        <v>0.6638888888888889</v>
      </c>
      <c r="U177" s="2">
        <v>0.682349537037037</v>
      </c>
      <c r="V177" s="2">
        <v>0.7125</v>
      </c>
      <c r="W177" s="2">
        <v>0.7478935185185186</v>
      </c>
      <c r="X177" s="2">
        <v>0.7658796296296296</v>
      </c>
      <c r="Y177" s="2">
        <v>0.7795138888888888</v>
      </c>
      <c r="Z177" s="2">
        <v>0.8080787037037037</v>
      </c>
      <c r="AA177" s="2">
        <v>0.8437615740740741</v>
      </c>
      <c r="AB177" s="2">
        <v>0.8738194444444445</v>
      </c>
      <c r="AC177" s="2">
        <v>0.885011574074074</v>
      </c>
      <c r="AD177" s="2">
        <v>0.925462962962963</v>
      </c>
      <c r="AE177" s="2">
        <v>0.9583680555555555</v>
      </c>
      <c r="AF177" s="2">
        <v>0.975</v>
      </c>
      <c r="AG177" s="2">
        <v>0.0038194444444444443</v>
      </c>
      <c r="AH177" s="2">
        <v>0.03652777777777778</v>
      </c>
      <c r="AI177" s="2">
        <v>0.05775462962962963</v>
      </c>
      <c r="AJ177" s="2">
        <v>0.0830787037037037</v>
      </c>
      <c r="AK177" s="2">
        <v>0.13121527777777778</v>
      </c>
      <c r="AL177" s="2">
        <v>0.14667824074074073</v>
      </c>
      <c r="AM177" s="2">
        <v>0.18689814814814817</v>
      </c>
      <c r="AN177" s="2">
        <v>0.24774305555555554</v>
      </c>
      <c r="AO177" s="2">
        <v>0.2815162037037037</v>
      </c>
      <c r="AP177" s="2">
        <v>0.33305555555555555</v>
      </c>
      <c r="AQ177" s="2">
        <v>0.35983796296296294</v>
      </c>
      <c r="AR177" s="2">
        <v>0.3782407407407407</v>
      </c>
      <c r="AS177" s="2">
        <v>0.4215162037037037</v>
      </c>
      <c r="AT177" s="2">
        <v>0.4323032407407407</v>
      </c>
      <c r="AU177" s="2">
        <v>0.4473958333333334</v>
      </c>
      <c r="AV177" s="2">
        <v>0.46358796296296295</v>
      </c>
      <c r="AW177" s="2">
        <v>0.47025462962962966</v>
      </c>
      <c r="AX177" s="2">
        <v>0.48915509259259254</v>
      </c>
      <c r="AY177" t="s">
        <v>129</v>
      </c>
    </row>
    <row r="178" spans="1:50" ht="14.25">
      <c r="A178" s="151"/>
      <c r="B178" s="149"/>
      <c r="C178" s="149"/>
      <c r="D178" s="149"/>
      <c r="E178" s="149"/>
      <c r="G178" s="1">
        <v>0</v>
      </c>
      <c r="H178" s="150"/>
      <c r="I178" s="2">
        <v>0.5</v>
      </c>
      <c r="J178" s="2">
        <v>0.006319444444444444</v>
      </c>
      <c r="K178" s="2">
        <v>0.014097222222222221</v>
      </c>
      <c r="L178" s="2">
        <v>0.009050925925925926</v>
      </c>
      <c r="M178" s="2">
        <v>0.013344907407407408</v>
      </c>
      <c r="N178" s="2">
        <v>0.009618055555555555</v>
      </c>
      <c r="O178" s="2">
        <v>0.007592592592592593</v>
      </c>
      <c r="P178" s="2">
        <v>0.017719907407407406</v>
      </c>
      <c r="Q178" s="2">
        <v>0.027395833333333338</v>
      </c>
      <c r="R178" s="2">
        <v>0.01400462962962963</v>
      </c>
      <c r="S178" s="2">
        <v>0.00880787037037037</v>
      </c>
      <c r="T178" s="2">
        <v>0.0359375</v>
      </c>
      <c r="U178" s="2">
        <v>0.018460648148148146</v>
      </c>
      <c r="V178" s="2">
        <v>0.030150462962962962</v>
      </c>
      <c r="W178" s="2">
        <v>0.03539351851851852</v>
      </c>
      <c r="X178" s="2">
        <v>0.01798611111111111</v>
      </c>
      <c r="Y178" s="2">
        <v>0.013634259259259257</v>
      </c>
      <c r="Z178" s="2">
        <v>0.028564814814814817</v>
      </c>
      <c r="AA178" s="2">
        <v>0.03568287037037037</v>
      </c>
      <c r="AB178" s="2">
        <v>0.03005787037037037</v>
      </c>
      <c r="AC178" s="2">
        <v>0.01119212962962963</v>
      </c>
      <c r="AD178" s="2">
        <v>0.04045138888888889</v>
      </c>
      <c r="AE178" s="2">
        <v>0.03290509259259259</v>
      </c>
      <c r="AF178" s="2">
        <v>0.016631944444444446</v>
      </c>
      <c r="AG178" s="2">
        <v>0.028819444444444443</v>
      </c>
      <c r="AH178" s="2">
        <v>0.03270833333333333</v>
      </c>
      <c r="AI178" s="2">
        <v>0.021226851851851854</v>
      </c>
      <c r="AJ178" s="2">
        <v>0.02532407407407408</v>
      </c>
      <c r="AK178" s="2">
        <v>0.048136574074074075</v>
      </c>
      <c r="AL178" s="2">
        <v>0.015462962962962963</v>
      </c>
      <c r="AM178" s="2">
        <v>0.040219907407407406</v>
      </c>
      <c r="AN178" s="2">
        <v>0.06084490740740741</v>
      </c>
      <c r="AO178" s="2">
        <v>0.03377314814814815</v>
      </c>
      <c r="AP178" s="2">
        <v>0.05153935185185185</v>
      </c>
      <c r="AQ178" s="2">
        <v>0.026782407407407408</v>
      </c>
      <c r="AR178" s="2">
        <v>0.01840277777777778</v>
      </c>
      <c r="AS178" s="2">
        <v>0.04327546296296297</v>
      </c>
      <c r="AT178" s="2">
        <v>0.010787037037037038</v>
      </c>
      <c r="AU178" s="2">
        <v>0.015092592592592593</v>
      </c>
      <c r="AV178" s="2">
        <v>0.01619212962962963</v>
      </c>
      <c r="AW178" s="2">
        <v>0.006666666666666667</v>
      </c>
      <c r="AX178" s="2">
        <v>0.018900462962962963</v>
      </c>
    </row>
    <row r="179" spans="1:50" ht="14.25">
      <c r="A179" s="151"/>
      <c r="B179" s="149"/>
      <c r="C179" s="149"/>
      <c r="D179" s="149"/>
      <c r="E179" s="149"/>
      <c r="G179" s="1"/>
      <c r="H179" s="150"/>
      <c r="I179" s="1"/>
      <c r="J179" s="5">
        <v>3</v>
      </c>
      <c r="K179" s="5">
        <v>7</v>
      </c>
      <c r="L179" s="5">
        <v>4</v>
      </c>
      <c r="M179" s="5">
        <v>6</v>
      </c>
      <c r="N179" s="5">
        <v>8</v>
      </c>
      <c r="O179" s="5">
        <v>5</v>
      </c>
      <c r="P179" s="5">
        <v>9</v>
      </c>
      <c r="Q179" s="5">
        <v>6</v>
      </c>
      <c r="R179" s="5">
        <v>4</v>
      </c>
      <c r="S179" s="5">
        <v>7</v>
      </c>
      <c r="T179" s="5">
        <v>7</v>
      </c>
      <c r="U179" s="5">
        <v>5</v>
      </c>
      <c r="V179" s="5">
        <v>9</v>
      </c>
      <c r="W179" s="5">
        <v>5</v>
      </c>
      <c r="X179" s="5">
        <v>5</v>
      </c>
      <c r="Y179" s="5">
        <v>6</v>
      </c>
      <c r="Z179" s="5">
        <v>8</v>
      </c>
      <c r="AA179" s="5">
        <v>7</v>
      </c>
      <c r="AB179" s="5">
        <v>9</v>
      </c>
      <c r="AC179" s="5">
        <v>7</v>
      </c>
      <c r="AD179" s="5">
        <v>6</v>
      </c>
      <c r="AE179" s="5">
        <v>8</v>
      </c>
      <c r="AF179" s="5">
        <v>4</v>
      </c>
      <c r="AG179" s="5">
        <v>4</v>
      </c>
      <c r="AH179" s="5">
        <v>4</v>
      </c>
      <c r="AI179" s="5">
        <v>5</v>
      </c>
      <c r="AJ179" s="5">
        <v>9</v>
      </c>
      <c r="AK179" s="5">
        <v>3</v>
      </c>
      <c r="AL179" s="5">
        <v>4</v>
      </c>
      <c r="AM179" s="5">
        <v>8</v>
      </c>
      <c r="AN179" s="5">
        <v>6</v>
      </c>
      <c r="AO179" s="5">
        <v>8</v>
      </c>
      <c r="AP179" s="5">
        <v>6</v>
      </c>
      <c r="AQ179" s="5">
        <v>8</v>
      </c>
      <c r="AR179" s="5">
        <v>6</v>
      </c>
      <c r="AS179" s="5">
        <v>7</v>
      </c>
      <c r="AT179" s="5">
        <v>6</v>
      </c>
      <c r="AU179" s="5">
        <v>2</v>
      </c>
      <c r="AV179" s="5">
        <v>2</v>
      </c>
      <c r="AW179" s="5">
        <v>2</v>
      </c>
      <c r="AX179" s="1"/>
    </row>
    <row r="180" spans="1:51" ht="15">
      <c r="A180" s="151">
        <v>43</v>
      </c>
      <c r="B180" s="149">
        <v>47</v>
      </c>
      <c r="C180" s="149" t="s">
        <v>2069</v>
      </c>
      <c r="D180" s="149" t="s">
        <v>130</v>
      </c>
      <c r="E180" s="149" t="s">
        <v>2034</v>
      </c>
      <c r="F180" t="s">
        <v>131</v>
      </c>
      <c r="G180" s="2">
        <v>0.9947569444444445</v>
      </c>
      <c r="H180" s="150">
        <v>234</v>
      </c>
      <c r="I180" s="3" t="s">
        <v>1926</v>
      </c>
      <c r="J180" s="3" t="s">
        <v>1992</v>
      </c>
      <c r="K180" s="3" t="s">
        <v>1932</v>
      </c>
      <c r="L180" s="3" t="s">
        <v>1930</v>
      </c>
      <c r="M180" s="3" t="s">
        <v>1931</v>
      </c>
      <c r="N180" s="3" t="s">
        <v>1940</v>
      </c>
      <c r="O180" s="3" t="s">
        <v>1941</v>
      </c>
      <c r="P180" s="3" t="s">
        <v>1942</v>
      </c>
      <c r="Q180" s="3" t="s">
        <v>1943</v>
      </c>
      <c r="R180" s="3" t="s">
        <v>1944</v>
      </c>
      <c r="S180" s="3" t="s">
        <v>1946</v>
      </c>
      <c r="T180" s="3" t="s">
        <v>1947</v>
      </c>
      <c r="U180" s="3" t="s">
        <v>1948</v>
      </c>
      <c r="V180" s="3" t="s">
        <v>1949</v>
      </c>
      <c r="W180" s="3" t="s">
        <v>1953</v>
      </c>
      <c r="X180" s="3" t="s">
        <v>1952</v>
      </c>
      <c r="Y180" s="3" t="s">
        <v>1951</v>
      </c>
      <c r="Z180" s="3" t="s">
        <v>1954</v>
      </c>
      <c r="AA180" s="3" t="s">
        <v>1955</v>
      </c>
      <c r="AB180" s="3" t="s">
        <v>1956</v>
      </c>
      <c r="AC180" s="3" t="s">
        <v>1957</v>
      </c>
      <c r="AD180" s="3" t="s">
        <v>1960</v>
      </c>
      <c r="AE180" s="3" t="s">
        <v>1961</v>
      </c>
      <c r="AF180" s="3" t="s">
        <v>1962</v>
      </c>
      <c r="AG180" s="3" t="s">
        <v>1963</v>
      </c>
      <c r="AH180" s="3" t="s">
        <v>1967</v>
      </c>
      <c r="AI180" s="3" t="s">
        <v>1966</v>
      </c>
      <c r="AJ180" s="3" t="s">
        <v>1964</v>
      </c>
      <c r="AK180" s="3" t="s">
        <v>1965</v>
      </c>
      <c r="AL180" s="3" t="s">
        <v>1988</v>
      </c>
      <c r="AM180" s="3" t="s">
        <v>1970</v>
      </c>
      <c r="AN180" s="3" t="s">
        <v>1971</v>
      </c>
      <c r="AO180" s="3" t="s">
        <v>1973</v>
      </c>
      <c r="AP180" s="3" t="s">
        <v>1972</v>
      </c>
      <c r="AQ180" s="3" t="s">
        <v>1974</v>
      </c>
      <c r="AR180" s="3" t="s">
        <v>1975</v>
      </c>
      <c r="AS180" s="3" t="s">
        <v>1976</v>
      </c>
      <c r="AT180" s="3" t="s">
        <v>1977</v>
      </c>
      <c r="AU180" s="3" t="s">
        <v>1978</v>
      </c>
      <c r="AV180" s="3" t="s">
        <v>1979</v>
      </c>
      <c r="AW180" s="3" t="s">
        <v>1999</v>
      </c>
      <c r="AX180" s="3" t="s">
        <v>1980</v>
      </c>
      <c r="AY180" t="s">
        <v>133</v>
      </c>
    </row>
    <row r="181" spans="1:51" ht="14.25">
      <c r="A181" s="151"/>
      <c r="B181" s="149"/>
      <c r="C181" s="149"/>
      <c r="D181" s="149"/>
      <c r="E181" s="149"/>
      <c r="F181" t="s">
        <v>132</v>
      </c>
      <c r="G181" s="1">
        <v>234</v>
      </c>
      <c r="H181" s="150"/>
      <c r="I181" s="4">
        <v>39704</v>
      </c>
      <c r="J181" s="2">
        <v>0.5103587962962963</v>
      </c>
      <c r="K181" s="2">
        <v>0.5299421296296296</v>
      </c>
      <c r="L181" s="2">
        <v>0.5469097222222222</v>
      </c>
      <c r="M181" s="2">
        <v>0.5619212962962963</v>
      </c>
      <c r="N181" s="2">
        <v>0.5889351851851852</v>
      </c>
      <c r="O181" s="2">
        <v>0.6097453703703704</v>
      </c>
      <c r="P181" s="2">
        <v>0.6285300925925926</v>
      </c>
      <c r="Q181" s="2">
        <v>0.6389583333333334</v>
      </c>
      <c r="R181" s="2">
        <v>0.6485416666666667</v>
      </c>
      <c r="S181" s="2">
        <v>0.6594212962962963</v>
      </c>
      <c r="T181" s="2">
        <v>0.6823842592592593</v>
      </c>
      <c r="U181" s="2">
        <v>0.7100925925925926</v>
      </c>
      <c r="V181" s="2">
        <v>0.7222916666666667</v>
      </c>
      <c r="W181" s="2">
        <v>0.7432986111111112</v>
      </c>
      <c r="X181" s="2">
        <v>0.7656712962962963</v>
      </c>
      <c r="Y181" s="2">
        <v>0.7750115740740741</v>
      </c>
      <c r="Z181" s="2">
        <v>0.8065509259259259</v>
      </c>
      <c r="AA181" s="2">
        <v>0.8510300925925925</v>
      </c>
      <c r="AB181" s="2">
        <v>0.8657870370370371</v>
      </c>
      <c r="AC181" s="2">
        <v>0.8913078703703704</v>
      </c>
      <c r="AD181" s="2">
        <v>0.9335763888888889</v>
      </c>
      <c r="AE181" s="2">
        <v>0.9739351851851853</v>
      </c>
      <c r="AF181" s="2">
        <v>0.0051736111111111115</v>
      </c>
      <c r="AG181" s="2">
        <v>0.04447916666666666</v>
      </c>
      <c r="AH181" s="2">
        <v>0.07732638888888889</v>
      </c>
      <c r="AI181" s="2">
        <v>0.09743055555555556</v>
      </c>
      <c r="AJ181" s="2">
        <v>0.1296064814814815</v>
      </c>
      <c r="AK181" s="2">
        <v>0.17293981481481482</v>
      </c>
      <c r="AL181" s="2">
        <v>0.23572916666666666</v>
      </c>
      <c r="AM181" s="2">
        <v>0.2545138888888889</v>
      </c>
      <c r="AN181" s="2">
        <v>0.2881828703703704</v>
      </c>
      <c r="AO181" s="2">
        <v>0.30366898148148147</v>
      </c>
      <c r="AP181" s="2">
        <v>0.32728009259259255</v>
      </c>
      <c r="AQ181" s="2">
        <v>0.3677662037037037</v>
      </c>
      <c r="AR181" s="2">
        <v>0.4068055555555556</v>
      </c>
      <c r="AS181" s="2">
        <v>0.4317013888888889</v>
      </c>
      <c r="AT181" s="2">
        <v>0.4408680555555555</v>
      </c>
      <c r="AU181" s="2">
        <v>0.4537615740740741</v>
      </c>
      <c r="AV181" s="2">
        <v>0.4671296296296296</v>
      </c>
      <c r="AW181" s="2">
        <v>0.47347222222222224</v>
      </c>
      <c r="AX181" s="2">
        <v>0.49475694444444446</v>
      </c>
      <c r="AY181" t="s">
        <v>134</v>
      </c>
    </row>
    <row r="182" spans="1:50" ht="14.25">
      <c r="A182" s="151"/>
      <c r="B182" s="149"/>
      <c r="C182" s="149"/>
      <c r="D182" s="149"/>
      <c r="E182" s="149"/>
      <c r="G182" s="1">
        <v>0</v>
      </c>
      <c r="H182" s="150"/>
      <c r="I182" s="2">
        <v>0.5</v>
      </c>
      <c r="J182" s="2">
        <v>0.010358796296296295</v>
      </c>
      <c r="K182" s="2">
        <v>0.01958333333333333</v>
      </c>
      <c r="L182" s="2">
        <v>0.016967592592592593</v>
      </c>
      <c r="M182" s="2">
        <v>0.015011574074074075</v>
      </c>
      <c r="N182" s="2">
        <v>0.02701388888888889</v>
      </c>
      <c r="O182" s="2">
        <v>0.020810185185185185</v>
      </c>
      <c r="P182" s="2">
        <v>0.018784722222222223</v>
      </c>
      <c r="Q182" s="2">
        <v>0.01042824074074074</v>
      </c>
      <c r="R182" s="2">
        <v>0.009583333333333334</v>
      </c>
      <c r="S182" s="2">
        <v>0.01087962962962963</v>
      </c>
      <c r="T182" s="2">
        <v>0.022962962962962966</v>
      </c>
      <c r="U182" s="2">
        <v>0.02770833333333333</v>
      </c>
      <c r="V182" s="2">
        <v>0.012199074074074072</v>
      </c>
      <c r="W182" s="2">
        <v>0.021006944444444443</v>
      </c>
      <c r="X182" s="2">
        <v>0.022372685185185186</v>
      </c>
      <c r="Y182" s="2">
        <v>0.009340277777777777</v>
      </c>
      <c r="Z182" s="2">
        <v>0.03153935185185185</v>
      </c>
      <c r="AA182" s="2">
        <v>0.04447916666666666</v>
      </c>
      <c r="AB182" s="2">
        <v>0.014756944444444446</v>
      </c>
      <c r="AC182" s="2">
        <v>0.025520833333333336</v>
      </c>
      <c r="AD182" s="2">
        <v>0.04226851851851852</v>
      </c>
      <c r="AE182" s="2">
        <v>0.040358796296296295</v>
      </c>
      <c r="AF182" s="2">
        <v>0.03123842592592593</v>
      </c>
      <c r="AG182" s="2">
        <v>0.03930555555555556</v>
      </c>
      <c r="AH182" s="2">
        <v>0.03284722222222222</v>
      </c>
      <c r="AI182" s="2">
        <v>0.020104166666666666</v>
      </c>
      <c r="AJ182" s="2">
        <v>0.03217592592592593</v>
      </c>
      <c r="AK182" s="2">
        <v>0.043333333333333335</v>
      </c>
      <c r="AL182" s="2">
        <v>0.06278935185185185</v>
      </c>
      <c r="AM182" s="2">
        <v>0.018784722222222223</v>
      </c>
      <c r="AN182" s="2">
        <v>0.03366898148148148</v>
      </c>
      <c r="AO182" s="2">
        <v>0.015486111111111112</v>
      </c>
      <c r="AP182" s="2">
        <v>0.02361111111111111</v>
      </c>
      <c r="AQ182" s="2">
        <v>0.040486111111111105</v>
      </c>
      <c r="AR182" s="2">
        <v>0.03903935185185185</v>
      </c>
      <c r="AS182" s="2">
        <v>0.024895833333333336</v>
      </c>
      <c r="AT182" s="2">
        <v>0.009166666666666667</v>
      </c>
      <c r="AU182" s="2">
        <v>0.01289351851851852</v>
      </c>
      <c r="AV182" s="2">
        <v>0.013368055555555557</v>
      </c>
      <c r="AW182" s="2">
        <v>0.0063425925925925915</v>
      </c>
      <c r="AX182" s="2">
        <v>0.021284722222222222</v>
      </c>
    </row>
    <row r="183" spans="1:50" ht="14.25">
      <c r="A183" s="151"/>
      <c r="B183" s="149"/>
      <c r="C183" s="149"/>
      <c r="D183" s="149"/>
      <c r="E183" s="149"/>
      <c r="G183" s="1"/>
      <c r="H183" s="150"/>
      <c r="I183" s="1"/>
      <c r="J183" s="5">
        <v>2</v>
      </c>
      <c r="K183" s="5">
        <v>4</v>
      </c>
      <c r="L183" s="5">
        <v>4</v>
      </c>
      <c r="M183" s="5">
        <v>7</v>
      </c>
      <c r="N183" s="5">
        <v>5</v>
      </c>
      <c r="O183" s="5">
        <v>8</v>
      </c>
      <c r="P183" s="5">
        <v>3</v>
      </c>
      <c r="Q183" s="5">
        <v>4</v>
      </c>
      <c r="R183" s="5">
        <v>4</v>
      </c>
      <c r="S183" s="5">
        <v>5</v>
      </c>
      <c r="T183" s="5">
        <v>9</v>
      </c>
      <c r="U183" s="5">
        <v>8</v>
      </c>
      <c r="V183" s="5">
        <v>4</v>
      </c>
      <c r="W183" s="5">
        <v>7</v>
      </c>
      <c r="X183" s="5">
        <v>9</v>
      </c>
      <c r="Y183" s="5">
        <v>7</v>
      </c>
      <c r="Z183" s="5">
        <v>8</v>
      </c>
      <c r="AA183" s="5">
        <v>6</v>
      </c>
      <c r="AB183" s="5">
        <v>5</v>
      </c>
      <c r="AC183" s="5">
        <v>5</v>
      </c>
      <c r="AD183" s="5">
        <v>9</v>
      </c>
      <c r="AE183" s="5">
        <v>6</v>
      </c>
      <c r="AF183" s="5">
        <v>4</v>
      </c>
      <c r="AG183" s="5">
        <v>7</v>
      </c>
      <c r="AH183" s="5">
        <v>6</v>
      </c>
      <c r="AI183" s="5">
        <v>8</v>
      </c>
      <c r="AJ183" s="5">
        <v>9</v>
      </c>
      <c r="AK183" s="5">
        <v>5</v>
      </c>
      <c r="AL183" s="5">
        <v>5</v>
      </c>
      <c r="AM183" s="5">
        <v>7</v>
      </c>
      <c r="AN183" s="5">
        <v>7</v>
      </c>
      <c r="AO183" s="5">
        <v>6</v>
      </c>
      <c r="AP183" s="5">
        <v>9</v>
      </c>
      <c r="AQ183" s="5">
        <v>5</v>
      </c>
      <c r="AR183" s="5">
        <v>8</v>
      </c>
      <c r="AS183" s="5">
        <v>7</v>
      </c>
      <c r="AT183" s="5">
        <v>6</v>
      </c>
      <c r="AU183" s="5">
        <v>2</v>
      </c>
      <c r="AV183" s="5">
        <v>2</v>
      </c>
      <c r="AW183" s="5">
        <v>2</v>
      </c>
      <c r="AX183" s="1"/>
    </row>
    <row r="184" spans="1:55" ht="30">
      <c r="A184" s="151">
        <v>44</v>
      </c>
      <c r="B184" s="149">
        <v>237</v>
      </c>
      <c r="C184" s="149" t="s">
        <v>2040</v>
      </c>
      <c r="D184" s="149" t="s">
        <v>135</v>
      </c>
      <c r="E184" s="149" t="s">
        <v>2003</v>
      </c>
      <c r="F184" t="s">
        <v>136</v>
      </c>
      <c r="G184" s="2">
        <v>0.9762731481481483</v>
      </c>
      <c r="H184" s="150">
        <v>233</v>
      </c>
      <c r="I184" s="3" t="s">
        <v>1926</v>
      </c>
      <c r="J184" s="3" t="s">
        <v>1927</v>
      </c>
      <c r="K184" s="3" t="s">
        <v>1928</v>
      </c>
      <c r="L184" s="3" t="s">
        <v>1959</v>
      </c>
      <c r="M184" s="3" t="s">
        <v>1987</v>
      </c>
      <c r="N184" s="3" t="s">
        <v>1960</v>
      </c>
      <c r="O184" s="3" t="s">
        <v>1961</v>
      </c>
      <c r="P184" s="3" t="s">
        <v>1962</v>
      </c>
      <c r="Q184" s="3" t="s">
        <v>1963</v>
      </c>
      <c r="R184" s="3" t="s">
        <v>1964</v>
      </c>
      <c r="S184" s="3" t="s">
        <v>1965</v>
      </c>
      <c r="T184" s="3" t="s">
        <v>1966</v>
      </c>
      <c r="U184" s="3" t="s">
        <v>1967</v>
      </c>
      <c r="V184" s="3" t="s">
        <v>1968</v>
      </c>
      <c r="W184" s="3" t="s">
        <v>1969</v>
      </c>
      <c r="X184" s="3" t="s">
        <v>1970</v>
      </c>
      <c r="Y184" s="3" t="s">
        <v>1988</v>
      </c>
      <c r="Z184" s="3" t="s">
        <v>1971</v>
      </c>
      <c r="AA184" s="3" t="s">
        <v>1972</v>
      </c>
      <c r="AB184" s="3" t="s">
        <v>1973</v>
      </c>
      <c r="AC184" s="3" t="s">
        <v>1974</v>
      </c>
      <c r="AD184" s="3" t="s">
        <v>1975</v>
      </c>
      <c r="AE184" s="3" t="s">
        <v>1976</v>
      </c>
      <c r="AF184" s="3" t="s">
        <v>1977</v>
      </c>
      <c r="AG184" s="3" t="s">
        <v>1979</v>
      </c>
      <c r="AH184" s="3" t="s">
        <v>2079</v>
      </c>
      <c r="AI184" s="3" t="s">
        <v>2080</v>
      </c>
      <c r="AJ184" s="3" t="s">
        <v>1993</v>
      </c>
      <c r="AK184" s="3" t="s">
        <v>1999</v>
      </c>
      <c r="AL184" s="3" t="s">
        <v>1934</v>
      </c>
      <c r="AM184" s="3" t="s">
        <v>1990</v>
      </c>
      <c r="AN184" s="3" t="s">
        <v>1991</v>
      </c>
      <c r="AO184" s="3" t="s">
        <v>1935</v>
      </c>
      <c r="AP184" s="3" t="s">
        <v>1936</v>
      </c>
      <c r="AQ184" s="3" t="s">
        <v>1937</v>
      </c>
      <c r="AR184" s="3" t="s">
        <v>1938</v>
      </c>
      <c r="AS184" s="3" t="s">
        <v>1940</v>
      </c>
      <c r="AT184" s="3" t="s">
        <v>1941</v>
      </c>
      <c r="AU184" s="3" t="s">
        <v>1943</v>
      </c>
      <c r="AV184" s="3" t="s">
        <v>1944</v>
      </c>
      <c r="AW184" s="3" t="s">
        <v>2006</v>
      </c>
      <c r="AX184" s="3" t="s">
        <v>1931</v>
      </c>
      <c r="AY184" s="3" t="s">
        <v>1932</v>
      </c>
      <c r="AZ184" s="3" t="s">
        <v>1933</v>
      </c>
      <c r="BA184" s="3" t="s">
        <v>1992</v>
      </c>
      <c r="BB184" s="3" t="s">
        <v>1980</v>
      </c>
      <c r="BC184" t="s">
        <v>138</v>
      </c>
    </row>
    <row r="185" spans="1:55" ht="14.25">
      <c r="A185" s="151"/>
      <c r="B185" s="149"/>
      <c r="C185" s="149"/>
      <c r="D185" s="149"/>
      <c r="E185" s="149"/>
      <c r="F185" t="s">
        <v>137</v>
      </c>
      <c r="G185" s="1">
        <v>233</v>
      </c>
      <c r="H185" s="150"/>
      <c r="I185" s="4">
        <v>39704</v>
      </c>
      <c r="J185" s="2">
        <v>0.5058796296296296</v>
      </c>
      <c r="K185" s="2">
        <v>0.5158333333333334</v>
      </c>
      <c r="L185" s="2">
        <v>0.5277430555555556</v>
      </c>
      <c r="M185" s="2">
        <v>0.5483333333333333</v>
      </c>
      <c r="N185" s="2">
        <v>0.5699305555555555</v>
      </c>
      <c r="O185" s="2">
        <v>0.5919675925925926</v>
      </c>
      <c r="P185" s="2">
        <v>0.6052083333333333</v>
      </c>
      <c r="Q185" s="2">
        <v>0.616574074074074</v>
      </c>
      <c r="R185" s="2">
        <v>0.6349421296296297</v>
      </c>
      <c r="S185" s="2">
        <v>0.651712962962963</v>
      </c>
      <c r="T185" s="2">
        <v>0.6598611111111111</v>
      </c>
      <c r="U185" s="2">
        <v>0.6691550925925926</v>
      </c>
      <c r="V185" s="2">
        <v>0.6838310185185185</v>
      </c>
      <c r="W185" s="2">
        <v>0.6911805555555556</v>
      </c>
      <c r="X185" s="2">
        <v>0.7119097222222223</v>
      </c>
      <c r="Y185" s="2">
        <v>0.7211805555555556</v>
      </c>
      <c r="Z185" s="2">
        <v>0.7401157407407407</v>
      </c>
      <c r="AA185" s="2">
        <v>0.7554976851851851</v>
      </c>
      <c r="AB185" s="2">
        <v>0.7702083333333333</v>
      </c>
      <c r="AC185" s="2">
        <v>0.7931828703703704</v>
      </c>
      <c r="AD185" s="2">
        <v>0.8226273148148149</v>
      </c>
      <c r="AE185" s="2">
        <v>0.8419212962962962</v>
      </c>
      <c r="AF185" s="2">
        <v>0.8500462962962962</v>
      </c>
      <c r="AG185" s="2">
        <v>0.8767824074074074</v>
      </c>
      <c r="AH185" s="2">
        <v>0.9061805555555557</v>
      </c>
      <c r="AI185" s="2">
        <v>0.9154398148148148</v>
      </c>
      <c r="AJ185" s="2">
        <v>0.940775462962963</v>
      </c>
      <c r="AK185" s="2">
        <v>0.9555902777777777</v>
      </c>
      <c r="AL185" s="2">
        <v>0.007511574074074074</v>
      </c>
      <c r="AM185" s="2">
        <v>0.03648148148148148</v>
      </c>
      <c r="AN185" s="2">
        <v>0.058888888888888886</v>
      </c>
      <c r="AO185" s="2">
        <v>0.08743055555555555</v>
      </c>
      <c r="AP185" s="2">
        <v>0.10809027777777779</v>
      </c>
      <c r="AQ185" s="2">
        <v>0.16844907407407406</v>
      </c>
      <c r="AR185" s="2">
        <v>0.194375</v>
      </c>
      <c r="AS185" s="2">
        <v>0.24893518518518518</v>
      </c>
      <c r="AT185" s="2">
        <v>0.27141203703703703</v>
      </c>
      <c r="AU185" s="2">
        <v>0.2951157407407407</v>
      </c>
      <c r="AV185" s="2">
        <v>0.3090277777777778</v>
      </c>
      <c r="AW185" s="2">
        <v>0.3385416666666667</v>
      </c>
      <c r="AX185" s="2">
        <v>0.3808449074074074</v>
      </c>
      <c r="AY185" s="2">
        <v>0.4025</v>
      </c>
      <c r="AZ185" s="2">
        <v>0.4332291666666667</v>
      </c>
      <c r="BA185" s="2">
        <v>0.46126157407407403</v>
      </c>
      <c r="BB185" s="2">
        <v>0.47627314814814814</v>
      </c>
      <c r="BC185" t="s">
        <v>139</v>
      </c>
    </row>
    <row r="186" spans="1:55" ht="14.25">
      <c r="A186" s="151"/>
      <c r="B186" s="149"/>
      <c r="C186" s="149"/>
      <c r="D186" s="149"/>
      <c r="E186" s="149"/>
      <c r="G186" s="1">
        <v>0</v>
      </c>
      <c r="H186" s="150"/>
      <c r="I186" s="2">
        <v>0.5</v>
      </c>
      <c r="J186" s="2">
        <v>0.00587962962962963</v>
      </c>
      <c r="K186" s="2">
        <v>0.009953703703703704</v>
      </c>
      <c r="L186" s="2">
        <v>0.011909722222222223</v>
      </c>
      <c r="M186" s="2">
        <v>0.020590277777777777</v>
      </c>
      <c r="N186" s="2">
        <v>0.021597222222222223</v>
      </c>
      <c r="O186" s="2">
        <v>0.022037037037037036</v>
      </c>
      <c r="P186" s="2">
        <v>0.01324074074074074</v>
      </c>
      <c r="Q186" s="2">
        <v>0.01136574074074074</v>
      </c>
      <c r="R186" s="2">
        <v>0.018368055555555554</v>
      </c>
      <c r="S186" s="2">
        <v>0.016770833333333332</v>
      </c>
      <c r="T186" s="2">
        <v>0.008148148148148147</v>
      </c>
      <c r="U186" s="2">
        <v>0.009293981481481481</v>
      </c>
      <c r="V186" s="2">
        <v>0.014675925925925926</v>
      </c>
      <c r="W186" s="2">
        <v>0.007349537037037037</v>
      </c>
      <c r="X186" s="2">
        <v>0.020729166666666667</v>
      </c>
      <c r="Y186" s="2">
        <v>0.009270833333333334</v>
      </c>
      <c r="Z186" s="2">
        <v>0.018935185185185183</v>
      </c>
      <c r="AA186" s="2">
        <v>0.015381944444444443</v>
      </c>
      <c r="AB186" s="2">
        <v>0.014710648148148148</v>
      </c>
      <c r="AC186" s="2">
        <v>0.02297453703703704</v>
      </c>
      <c r="AD186" s="2">
        <v>0.029444444444444443</v>
      </c>
      <c r="AE186" s="2">
        <v>0.019293981481481485</v>
      </c>
      <c r="AF186" s="2">
        <v>0.008125</v>
      </c>
      <c r="AG186" s="2">
        <v>0.026736111111111113</v>
      </c>
      <c r="AH186" s="2">
        <v>0.02939814814814815</v>
      </c>
      <c r="AI186" s="2">
        <v>0.00925925925925926</v>
      </c>
      <c r="AJ186" s="2">
        <v>0.02533564814814815</v>
      </c>
      <c r="AK186" s="2">
        <v>0.014814814814814814</v>
      </c>
      <c r="AL186" s="2">
        <v>0.0519212962962963</v>
      </c>
      <c r="AM186" s="2">
        <v>0.028969907407407406</v>
      </c>
      <c r="AN186" s="2">
        <v>0.022407407407407407</v>
      </c>
      <c r="AO186" s="2">
        <v>0.02854166666666667</v>
      </c>
      <c r="AP186" s="2">
        <v>0.02065972222222222</v>
      </c>
      <c r="AQ186" s="2">
        <v>0.06035879629629629</v>
      </c>
      <c r="AR186" s="2">
        <v>0.025925925925925925</v>
      </c>
      <c r="AS186" s="2">
        <v>0.054560185185185184</v>
      </c>
      <c r="AT186" s="2">
        <v>0.022476851851851855</v>
      </c>
      <c r="AU186" s="2">
        <v>0.023703703703703703</v>
      </c>
      <c r="AV186" s="2">
        <v>0.013912037037037037</v>
      </c>
      <c r="AW186" s="2">
        <v>0.02951388888888889</v>
      </c>
      <c r="AX186" s="2">
        <v>0.04230324074074074</v>
      </c>
      <c r="AY186" s="2">
        <v>0.02165509259259259</v>
      </c>
      <c r="AZ186" s="2">
        <v>0.03072916666666667</v>
      </c>
      <c r="BA186" s="2">
        <v>0.02803240740740741</v>
      </c>
      <c r="BB186" s="2">
        <v>0.015011574074074075</v>
      </c>
      <c r="BC186" t="s">
        <v>140</v>
      </c>
    </row>
    <row r="187" spans="1:54" ht="14.25">
      <c r="A187" s="151"/>
      <c r="B187" s="149"/>
      <c r="C187" s="149"/>
      <c r="D187" s="149"/>
      <c r="E187" s="149"/>
      <c r="G187" s="1"/>
      <c r="H187" s="150"/>
      <c r="I187" s="1"/>
      <c r="J187" s="5">
        <v>3</v>
      </c>
      <c r="K187" s="5">
        <v>3</v>
      </c>
      <c r="L187" s="5">
        <v>5</v>
      </c>
      <c r="M187" s="5">
        <v>7</v>
      </c>
      <c r="N187" s="5">
        <v>9</v>
      </c>
      <c r="O187" s="5">
        <v>6</v>
      </c>
      <c r="P187" s="5">
        <v>4</v>
      </c>
      <c r="Q187" s="5">
        <v>7</v>
      </c>
      <c r="R187" s="5">
        <v>9</v>
      </c>
      <c r="S187" s="5">
        <v>5</v>
      </c>
      <c r="T187" s="5">
        <v>8</v>
      </c>
      <c r="U187" s="5">
        <v>6</v>
      </c>
      <c r="V187" s="5">
        <v>4</v>
      </c>
      <c r="W187" s="5">
        <v>7</v>
      </c>
      <c r="X187" s="5">
        <v>7</v>
      </c>
      <c r="Y187" s="5">
        <v>5</v>
      </c>
      <c r="Z187" s="5">
        <v>7</v>
      </c>
      <c r="AA187" s="5">
        <v>9</v>
      </c>
      <c r="AB187" s="5">
        <v>6</v>
      </c>
      <c r="AC187" s="5">
        <v>5</v>
      </c>
      <c r="AD187" s="5">
        <v>8</v>
      </c>
      <c r="AE187" s="5">
        <v>7</v>
      </c>
      <c r="AF187" s="5">
        <v>6</v>
      </c>
      <c r="AG187" s="5">
        <v>2</v>
      </c>
      <c r="AH187" s="1"/>
      <c r="AI187" s="1"/>
      <c r="AJ187" s="5">
        <v>3</v>
      </c>
      <c r="AK187" s="5">
        <v>2</v>
      </c>
      <c r="AL187" s="5">
        <v>6</v>
      </c>
      <c r="AM187" s="5">
        <v>5</v>
      </c>
      <c r="AN187" s="5">
        <v>4</v>
      </c>
      <c r="AO187" s="5">
        <v>8</v>
      </c>
      <c r="AP187" s="5">
        <v>6</v>
      </c>
      <c r="AQ187" s="5">
        <v>8</v>
      </c>
      <c r="AR187" s="5">
        <v>6</v>
      </c>
      <c r="AS187" s="5">
        <v>5</v>
      </c>
      <c r="AT187" s="5">
        <v>8</v>
      </c>
      <c r="AU187" s="5">
        <v>4</v>
      </c>
      <c r="AV187" s="5">
        <v>4</v>
      </c>
      <c r="AW187" s="5">
        <v>3</v>
      </c>
      <c r="AX187" s="5">
        <v>7</v>
      </c>
      <c r="AY187" s="5">
        <v>4</v>
      </c>
      <c r="AZ187" s="5">
        <v>3</v>
      </c>
      <c r="BA187" s="5">
        <v>2</v>
      </c>
      <c r="BB187" s="1"/>
    </row>
    <row r="188" spans="1:49" ht="15" customHeight="1">
      <c r="A188" s="151">
        <v>45</v>
      </c>
      <c r="B188" s="149">
        <v>288</v>
      </c>
      <c r="C188" s="149" t="s">
        <v>2069</v>
      </c>
      <c r="D188" s="149" t="s">
        <v>141</v>
      </c>
      <c r="E188" s="149" t="s">
        <v>1923</v>
      </c>
      <c r="F188" t="s">
        <v>142</v>
      </c>
      <c r="G188" s="2">
        <v>0.9904976851851851</v>
      </c>
      <c r="H188" s="150">
        <v>231</v>
      </c>
      <c r="I188" s="3" t="s">
        <v>1926</v>
      </c>
      <c r="J188" s="3" t="s">
        <v>1993</v>
      </c>
      <c r="K188" s="3" t="s">
        <v>1992</v>
      </c>
      <c r="L188" s="3" t="s">
        <v>1934</v>
      </c>
      <c r="M188" s="3" t="s">
        <v>1935</v>
      </c>
      <c r="N188" s="3" t="s">
        <v>1936</v>
      </c>
      <c r="O188" s="3" t="s">
        <v>1937</v>
      </c>
      <c r="P188" s="3" t="s">
        <v>1938</v>
      </c>
      <c r="Q188" s="3" t="s">
        <v>1941</v>
      </c>
      <c r="R188" s="3" t="s">
        <v>1943</v>
      </c>
      <c r="S188" s="3" t="s">
        <v>1944</v>
      </c>
      <c r="T188" s="3" t="s">
        <v>1946</v>
      </c>
      <c r="U188" s="3" t="s">
        <v>1947</v>
      </c>
      <c r="V188" s="3" t="s">
        <v>1948</v>
      </c>
      <c r="W188" s="3" t="s">
        <v>1950</v>
      </c>
      <c r="X188" s="3" t="s">
        <v>1949</v>
      </c>
      <c r="Y188" s="3" t="s">
        <v>1953</v>
      </c>
      <c r="Z188" s="3" t="s">
        <v>1952</v>
      </c>
      <c r="AA188" s="3" t="s">
        <v>1951</v>
      </c>
      <c r="AB188" s="3" t="s">
        <v>1954</v>
      </c>
      <c r="AC188" s="3" t="s">
        <v>1955</v>
      </c>
      <c r="AD188" s="3" t="s">
        <v>1957</v>
      </c>
      <c r="AE188" s="3" t="s">
        <v>1960</v>
      </c>
      <c r="AF188" s="3" t="s">
        <v>1962</v>
      </c>
      <c r="AG188" s="3" t="s">
        <v>1963</v>
      </c>
      <c r="AH188" s="3" t="s">
        <v>1964</v>
      </c>
      <c r="AI188" s="3" t="s">
        <v>1965</v>
      </c>
      <c r="AJ188" s="3" t="s">
        <v>1966</v>
      </c>
      <c r="AK188" s="3" t="s">
        <v>1967</v>
      </c>
      <c r="AL188" s="3" t="s">
        <v>1968</v>
      </c>
      <c r="AM188" s="3" t="s">
        <v>1969</v>
      </c>
      <c r="AN188" s="3" t="s">
        <v>1970</v>
      </c>
      <c r="AO188" s="3" t="s">
        <v>1988</v>
      </c>
      <c r="AP188" s="3" t="s">
        <v>1971</v>
      </c>
      <c r="AQ188" s="3" t="s">
        <v>1972</v>
      </c>
      <c r="AR188" s="3" t="s">
        <v>1973</v>
      </c>
      <c r="AS188" s="3" t="s">
        <v>1974</v>
      </c>
      <c r="AT188" s="3" t="s">
        <v>1989</v>
      </c>
      <c r="AU188" s="3" t="s">
        <v>1978</v>
      </c>
      <c r="AV188" s="3" t="s">
        <v>1980</v>
      </c>
      <c r="AW188" t="s">
        <v>144</v>
      </c>
    </row>
    <row r="189" spans="1:49" ht="14.25">
      <c r="A189" s="151"/>
      <c r="B189" s="149"/>
      <c r="C189" s="149"/>
      <c r="D189" s="149"/>
      <c r="E189" s="149"/>
      <c r="F189" t="s">
        <v>143</v>
      </c>
      <c r="G189" s="1">
        <v>231</v>
      </c>
      <c r="H189" s="150"/>
      <c r="I189" s="4">
        <v>39704</v>
      </c>
      <c r="J189" s="2">
        <v>0.510474537037037</v>
      </c>
      <c r="K189" s="2">
        <v>0.5220254629629629</v>
      </c>
      <c r="L189" s="2">
        <v>0.5694560185185186</v>
      </c>
      <c r="M189" s="2">
        <v>0.5861458333333334</v>
      </c>
      <c r="N189" s="2">
        <v>0.6018518518518519</v>
      </c>
      <c r="O189" s="2">
        <v>0.6395138888888888</v>
      </c>
      <c r="P189" s="2">
        <v>0.6589236111111111</v>
      </c>
      <c r="Q189" s="2">
        <v>0.6931018518518518</v>
      </c>
      <c r="R189" s="2">
        <v>0.7146296296296296</v>
      </c>
      <c r="S189" s="2">
        <v>0.7269097222222222</v>
      </c>
      <c r="T189" s="2">
        <v>0.7418981481481483</v>
      </c>
      <c r="U189" s="2">
        <v>0.7561111111111112</v>
      </c>
      <c r="V189" s="2">
        <v>0.7802430555555556</v>
      </c>
      <c r="W189" s="2">
        <v>0.8031018518518519</v>
      </c>
      <c r="X189" s="2">
        <v>0.8440856481481481</v>
      </c>
      <c r="Y189" s="2">
        <v>0.8765625</v>
      </c>
      <c r="Z189" s="2">
        <v>0.8985879629629631</v>
      </c>
      <c r="AA189" s="2">
        <v>0.907974537037037</v>
      </c>
      <c r="AB189" s="2">
        <v>0.9363310185185184</v>
      </c>
      <c r="AC189" s="2">
        <v>0.9887731481481481</v>
      </c>
      <c r="AD189" s="2">
        <v>0.01244212962962963</v>
      </c>
      <c r="AE189" s="2">
        <v>0.05413194444444444</v>
      </c>
      <c r="AF189" s="2">
        <v>0.08305555555555556</v>
      </c>
      <c r="AG189" s="2">
        <v>0.10518518518518517</v>
      </c>
      <c r="AH189" s="2">
        <v>0.1533912037037037</v>
      </c>
      <c r="AI189" s="2">
        <v>0.20701388888888891</v>
      </c>
      <c r="AJ189" s="2">
        <v>0.2227662037037037</v>
      </c>
      <c r="AK189" s="2">
        <v>0.23859953703703704</v>
      </c>
      <c r="AL189" s="2">
        <v>0.25981481481481483</v>
      </c>
      <c r="AM189" s="2">
        <v>0.2712962962962963</v>
      </c>
      <c r="AN189" s="2">
        <v>0.3021875</v>
      </c>
      <c r="AO189" s="2">
        <v>0.31581018518518517</v>
      </c>
      <c r="AP189" s="2">
        <v>0.3419097222222222</v>
      </c>
      <c r="AQ189" s="2">
        <v>0.36074074074074075</v>
      </c>
      <c r="AR189" s="2">
        <v>0.38261574074074073</v>
      </c>
      <c r="AS189" s="2">
        <v>0.41608796296296297</v>
      </c>
      <c r="AT189" s="2">
        <v>0.4597569444444444</v>
      </c>
      <c r="AU189" s="2">
        <v>0.4721990740740741</v>
      </c>
      <c r="AV189" s="2">
        <v>0.4904976851851852</v>
      </c>
      <c r="AW189" t="s">
        <v>145</v>
      </c>
    </row>
    <row r="190" spans="1:48" ht="14.25">
      <c r="A190" s="151"/>
      <c r="B190" s="149"/>
      <c r="C190" s="149"/>
      <c r="D190" s="149"/>
      <c r="E190" s="149"/>
      <c r="G190" s="1">
        <v>0</v>
      </c>
      <c r="H190" s="150"/>
      <c r="I190" s="2">
        <v>0.5</v>
      </c>
      <c r="J190" s="2">
        <v>0.010474537037037037</v>
      </c>
      <c r="K190" s="2">
        <v>0.011550925925925925</v>
      </c>
      <c r="L190" s="2">
        <v>0.04743055555555556</v>
      </c>
      <c r="M190" s="2">
        <v>0.016689814814814817</v>
      </c>
      <c r="N190" s="2">
        <v>0.01570601851851852</v>
      </c>
      <c r="O190" s="2">
        <v>0.037662037037037036</v>
      </c>
      <c r="P190" s="2">
        <v>0.01940972222222222</v>
      </c>
      <c r="Q190" s="2">
        <v>0.03417824074074074</v>
      </c>
      <c r="R190" s="2">
        <v>0.02152777777777778</v>
      </c>
      <c r="S190" s="2">
        <v>0.012280092592592592</v>
      </c>
      <c r="T190" s="2">
        <v>0.014988425925925926</v>
      </c>
      <c r="U190" s="2">
        <v>0.014212962962962962</v>
      </c>
      <c r="V190" s="2">
        <v>0.024131944444444445</v>
      </c>
      <c r="W190" s="2">
        <v>0.022858796296296294</v>
      </c>
      <c r="X190" s="2">
        <v>0.040983796296296296</v>
      </c>
      <c r="Y190" s="2">
        <v>0.03247685185185185</v>
      </c>
      <c r="Z190" s="2">
        <v>0.02202546296296296</v>
      </c>
      <c r="AA190" s="2">
        <v>0.009386574074074075</v>
      </c>
      <c r="AB190" s="2">
        <v>0.028356481481481483</v>
      </c>
      <c r="AC190" s="2">
        <v>0.05244212962962963</v>
      </c>
      <c r="AD190" s="2">
        <v>0.023668981481481485</v>
      </c>
      <c r="AE190" s="2">
        <v>0.04168981481481482</v>
      </c>
      <c r="AF190" s="2">
        <v>0.02892361111111111</v>
      </c>
      <c r="AG190" s="2">
        <v>0.022129629629629628</v>
      </c>
      <c r="AH190" s="2">
        <v>0.04820601851851852</v>
      </c>
      <c r="AI190" s="2">
        <v>0.05362268518518518</v>
      </c>
      <c r="AJ190" s="2">
        <v>0.015752314814814813</v>
      </c>
      <c r="AK190" s="2">
        <v>0.015833333333333335</v>
      </c>
      <c r="AL190" s="2">
        <v>0.021215277777777777</v>
      </c>
      <c r="AM190" s="2">
        <v>0.011481481481481483</v>
      </c>
      <c r="AN190" s="2">
        <v>0.030891203703703702</v>
      </c>
      <c r="AO190" s="2">
        <v>0.013622685185185184</v>
      </c>
      <c r="AP190" s="2">
        <v>0.026099537037037036</v>
      </c>
      <c r="AQ190" s="2">
        <v>0.018831018518518518</v>
      </c>
      <c r="AR190" s="2">
        <v>0.021875</v>
      </c>
      <c r="AS190" s="2">
        <v>0.03347222222222222</v>
      </c>
      <c r="AT190" s="2">
        <v>0.04366898148148148</v>
      </c>
      <c r="AU190" s="2">
        <v>0.01244212962962963</v>
      </c>
      <c r="AV190" s="2">
        <v>0.018298611111111113</v>
      </c>
    </row>
    <row r="191" spans="1:48" ht="14.25">
      <c r="A191" s="151"/>
      <c r="B191" s="149"/>
      <c r="C191" s="149"/>
      <c r="D191" s="149"/>
      <c r="E191" s="149"/>
      <c r="G191" s="1"/>
      <c r="H191" s="150"/>
      <c r="I191" s="1"/>
      <c r="J191" s="5">
        <v>3</v>
      </c>
      <c r="K191" s="5">
        <v>2</v>
      </c>
      <c r="L191" s="5">
        <v>6</v>
      </c>
      <c r="M191" s="5">
        <v>8</v>
      </c>
      <c r="N191" s="5">
        <v>6</v>
      </c>
      <c r="O191" s="5">
        <v>8</v>
      </c>
      <c r="P191" s="5">
        <v>6</v>
      </c>
      <c r="Q191" s="5">
        <v>8</v>
      </c>
      <c r="R191" s="5">
        <v>4</v>
      </c>
      <c r="S191" s="5">
        <v>4</v>
      </c>
      <c r="T191" s="5">
        <v>5</v>
      </c>
      <c r="U191" s="5">
        <v>9</v>
      </c>
      <c r="V191" s="5">
        <v>8</v>
      </c>
      <c r="W191" s="5">
        <v>6</v>
      </c>
      <c r="X191" s="5">
        <v>4</v>
      </c>
      <c r="Y191" s="5">
        <v>7</v>
      </c>
      <c r="Z191" s="5">
        <v>9</v>
      </c>
      <c r="AA191" s="5">
        <v>7</v>
      </c>
      <c r="AB191" s="5">
        <v>8</v>
      </c>
      <c r="AC191" s="5">
        <v>6</v>
      </c>
      <c r="AD191" s="5">
        <v>5</v>
      </c>
      <c r="AE191" s="5">
        <v>9</v>
      </c>
      <c r="AF191" s="5">
        <v>4</v>
      </c>
      <c r="AG191" s="5">
        <v>7</v>
      </c>
      <c r="AH191" s="5">
        <v>9</v>
      </c>
      <c r="AI191" s="5">
        <v>5</v>
      </c>
      <c r="AJ191" s="5">
        <v>8</v>
      </c>
      <c r="AK191" s="5">
        <v>6</v>
      </c>
      <c r="AL191" s="5">
        <v>4</v>
      </c>
      <c r="AM191" s="5">
        <v>7</v>
      </c>
      <c r="AN191" s="5">
        <v>7</v>
      </c>
      <c r="AO191" s="5">
        <v>5</v>
      </c>
      <c r="AP191" s="5">
        <v>7</v>
      </c>
      <c r="AQ191" s="5">
        <v>9</v>
      </c>
      <c r="AR191" s="5">
        <v>6</v>
      </c>
      <c r="AS191" s="5">
        <v>5</v>
      </c>
      <c r="AT191" s="5">
        <v>2</v>
      </c>
      <c r="AU191" s="5">
        <v>2</v>
      </c>
      <c r="AV191" s="1"/>
    </row>
    <row r="192" spans="1:50" ht="15">
      <c r="A192" s="151">
        <v>46</v>
      </c>
      <c r="B192" s="149">
        <v>61</v>
      </c>
      <c r="C192" s="149" t="s">
        <v>2069</v>
      </c>
      <c r="D192" s="149" t="s">
        <v>146</v>
      </c>
      <c r="E192" s="149" t="s">
        <v>2047</v>
      </c>
      <c r="F192" t="s">
        <v>147</v>
      </c>
      <c r="G192" s="2">
        <v>0.992974537037037</v>
      </c>
      <c r="H192" s="150">
        <v>229</v>
      </c>
      <c r="I192" s="3" t="s">
        <v>1926</v>
      </c>
      <c r="J192" s="3" t="s">
        <v>1927</v>
      </c>
      <c r="K192" s="3" t="s">
        <v>1978</v>
      </c>
      <c r="L192" s="3" t="s">
        <v>1977</v>
      </c>
      <c r="M192" s="3" t="s">
        <v>1976</v>
      </c>
      <c r="N192" s="3" t="s">
        <v>1975</v>
      </c>
      <c r="O192" s="3" t="s">
        <v>1974</v>
      </c>
      <c r="P192" s="3" t="s">
        <v>1973</v>
      </c>
      <c r="Q192" s="3" t="s">
        <v>1972</v>
      </c>
      <c r="R192" s="3" t="s">
        <v>1971</v>
      </c>
      <c r="S192" s="3" t="s">
        <v>1988</v>
      </c>
      <c r="T192" s="3" t="s">
        <v>1970</v>
      </c>
      <c r="U192" s="3" t="s">
        <v>1969</v>
      </c>
      <c r="V192" s="3" t="s">
        <v>1968</v>
      </c>
      <c r="W192" s="3" t="s">
        <v>1967</v>
      </c>
      <c r="X192" s="3" t="s">
        <v>1966</v>
      </c>
      <c r="Y192" s="3" t="s">
        <v>1965</v>
      </c>
      <c r="Z192" s="3" t="s">
        <v>1964</v>
      </c>
      <c r="AA192" s="3" t="s">
        <v>1963</v>
      </c>
      <c r="AB192" s="3" t="s">
        <v>1962</v>
      </c>
      <c r="AC192" s="3" t="s">
        <v>1961</v>
      </c>
      <c r="AD192" s="3" t="s">
        <v>1956</v>
      </c>
      <c r="AE192" s="3" t="s">
        <v>1955</v>
      </c>
      <c r="AF192" s="3" t="s">
        <v>1954</v>
      </c>
      <c r="AG192" s="3" t="s">
        <v>1951</v>
      </c>
      <c r="AH192" s="3" t="s">
        <v>1952</v>
      </c>
      <c r="AI192" s="3" t="s">
        <v>1953</v>
      </c>
      <c r="AJ192" s="3" t="s">
        <v>1949</v>
      </c>
      <c r="AK192" s="3" t="s">
        <v>1948</v>
      </c>
      <c r="AL192" s="3" t="s">
        <v>1946</v>
      </c>
      <c r="AM192" s="3" t="s">
        <v>1947</v>
      </c>
      <c r="AN192" s="3" t="s">
        <v>1942</v>
      </c>
      <c r="AO192" s="3" t="s">
        <v>1943</v>
      </c>
      <c r="AP192" s="3" t="s">
        <v>1941</v>
      </c>
      <c r="AQ192" s="3" t="s">
        <v>1940</v>
      </c>
      <c r="AR192" s="3" t="s">
        <v>1931</v>
      </c>
      <c r="AS192" s="3" t="s">
        <v>1930</v>
      </c>
      <c r="AT192" s="3" t="s">
        <v>1932</v>
      </c>
      <c r="AU192" s="3" t="s">
        <v>1992</v>
      </c>
      <c r="AV192" s="3" t="s">
        <v>1993</v>
      </c>
      <c r="AW192" s="3" t="s">
        <v>1980</v>
      </c>
      <c r="AX192" t="s">
        <v>149</v>
      </c>
    </row>
    <row r="193" spans="1:50" ht="14.25">
      <c r="A193" s="151"/>
      <c r="B193" s="149"/>
      <c r="C193" s="149"/>
      <c r="D193" s="149"/>
      <c r="E193" s="149"/>
      <c r="F193" t="s">
        <v>148</v>
      </c>
      <c r="G193" s="1">
        <v>229</v>
      </c>
      <c r="H193" s="150"/>
      <c r="I193" s="4">
        <v>39704</v>
      </c>
      <c r="J193" s="2">
        <v>0.5081018518518519</v>
      </c>
      <c r="K193" s="2">
        <v>0.5280555555555556</v>
      </c>
      <c r="L193" s="2">
        <v>0.5410532407407408</v>
      </c>
      <c r="M193" s="2">
        <v>0.5501388888888888</v>
      </c>
      <c r="N193" s="2">
        <v>0.5749884259259259</v>
      </c>
      <c r="O193" s="2">
        <v>0.6126388888888888</v>
      </c>
      <c r="P193" s="2">
        <v>0.6378472222222222</v>
      </c>
      <c r="Q193" s="2">
        <v>0.6616203703703704</v>
      </c>
      <c r="R193" s="2">
        <v>0.6873842592592593</v>
      </c>
      <c r="S193" s="2">
        <v>0.71125</v>
      </c>
      <c r="T193" s="2">
        <v>0.7285069444444444</v>
      </c>
      <c r="U193" s="2">
        <v>0.7585648148148149</v>
      </c>
      <c r="V193" s="2">
        <v>0.7699884259259259</v>
      </c>
      <c r="W193" s="2">
        <v>0.7911921296296297</v>
      </c>
      <c r="X193" s="2">
        <v>0.8067708333333333</v>
      </c>
      <c r="Y193" s="2">
        <v>0.8234259259259259</v>
      </c>
      <c r="Z193" s="2">
        <v>0.8522916666666666</v>
      </c>
      <c r="AA193" s="2">
        <v>0.8839004629629629</v>
      </c>
      <c r="AB193" s="2">
        <v>0.9022222222222221</v>
      </c>
      <c r="AC193" s="2">
        <v>0.9289120370370371</v>
      </c>
      <c r="AD193" s="2">
        <v>0.9677083333333334</v>
      </c>
      <c r="AE193" s="2">
        <v>0.9891087962962963</v>
      </c>
      <c r="AF193" s="2">
        <v>0.03217592592592593</v>
      </c>
      <c r="AG193" s="2">
        <v>0.06200231481481481</v>
      </c>
      <c r="AH193" s="2">
        <v>0.08800925925925925</v>
      </c>
      <c r="AI193" s="2">
        <v>0.11158564814814814</v>
      </c>
      <c r="AJ193" s="2">
        <v>0.15458333333333332</v>
      </c>
      <c r="AK193" s="2">
        <v>0.1753125</v>
      </c>
      <c r="AL193" s="2">
        <v>0.20496527777777776</v>
      </c>
      <c r="AM193" s="2">
        <v>0.23165509259259257</v>
      </c>
      <c r="AN193" s="2">
        <v>0.2646875</v>
      </c>
      <c r="AO193" s="2">
        <v>0.28878472222222223</v>
      </c>
      <c r="AP193" s="2">
        <v>0.3171643518518518</v>
      </c>
      <c r="AQ193" s="2">
        <v>0.3476851851851852</v>
      </c>
      <c r="AR193" s="2">
        <v>0.40047453703703706</v>
      </c>
      <c r="AS193" s="2">
        <v>0.4186574074074074</v>
      </c>
      <c r="AT193" s="2">
        <v>0.43903935185185183</v>
      </c>
      <c r="AU193" s="2">
        <v>0.47287037037037033</v>
      </c>
      <c r="AV193" s="2">
        <v>0.48355324074074074</v>
      </c>
      <c r="AW193" s="2">
        <v>0.49297453703703703</v>
      </c>
      <c r="AX193" t="s">
        <v>150</v>
      </c>
    </row>
    <row r="194" spans="1:49" ht="14.25">
      <c r="A194" s="151"/>
      <c r="B194" s="149"/>
      <c r="C194" s="149"/>
      <c r="D194" s="149"/>
      <c r="E194" s="149"/>
      <c r="G194" s="1">
        <v>0</v>
      </c>
      <c r="H194" s="150"/>
      <c r="I194" s="2">
        <v>0.5</v>
      </c>
      <c r="J194" s="2">
        <v>0.008101851851851851</v>
      </c>
      <c r="K194" s="2">
        <v>0.019953703703703706</v>
      </c>
      <c r="L194" s="2">
        <v>0.012997685185185183</v>
      </c>
      <c r="M194" s="2">
        <v>0.009085648148148148</v>
      </c>
      <c r="N194" s="2">
        <v>0.024849537037037035</v>
      </c>
      <c r="O194" s="2">
        <v>0.03765046296296296</v>
      </c>
      <c r="P194" s="2">
        <v>0.025208333333333333</v>
      </c>
      <c r="Q194" s="2">
        <v>0.02377314814814815</v>
      </c>
      <c r="R194" s="2">
        <v>0.02576388888888889</v>
      </c>
      <c r="S194" s="2">
        <v>0.023865740740740743</v>
      </c>
      <c r="T194" s="2">
        <v>0.017256944444444446</v>
      </c>
      <c r="U194" s="2">
        <v>0.03005787037037037</v>
      </c>
      <c r="V194" s="2">
        <v>0.011423611111111112</v>
      </c>
      <c r="W194" s="2">
        <v>0.021203703703703707</v>
      </c>
      <c r="X194" s="2">
        <v>0.015578703703703704</v>
      </c>
      <c r="Y194" s="2">
        <v>0.016655092592592593</v>
      </c>
      <c r="Z194" s="2">
        <v>0.028865740740740744</v>
      </c>
      <c r="AA194" s="2">
        <v>0.031608796296296295</v>
      </c>
      <c r="AB194" s="2">
        <v>0.01832175925925926</v>
      </c>
      <c r="AC194" s="2">
        <v>0.026689814814814816</v>
      </c>
      <c r="AD194" s="2">
        <v>0.038796296296296294</v>
      </c>
      <c r="AE194" s="2">
        <v>0.021400462962962965</v>
      </c>
      <c r="AF194" s="2">
        <v>0.04306712962962963</v>
      </c>
      <c r="AG194" s="2">
        <v>0.029826388888888892</v>
      </c>
      <c r="AH194" s="2">
        <v>0.026006944444444447</v>
      </c>
      <c r="AI194" s="2">
        <v>0.023576388888888893</v>
      </c>
      <c r="AJ194" s="2">
        <v>0.04299768518518519</v>
      </c>
      <c r="AK194" s="2">
        <v>0.020729166666666667</v>
      </c>
      <c r="AL194" s="2">
        <v>0.029652777777777778</v>
      </c>
      <c r="AM194" s="2">
        <v>0.026689814814814816</v>
      </c>
      <c r="AN194" s="2">
        <v>0.033032407407407406</v>
      </c>
      <c r="AO194" s="2">
        <v>0.024097222222222225</v>
      </c>
      <c r="AP194" s="2">
        <v>0.02837962962962963</v>
      </c>
      <c r="AQ194" s="2">
        <v>0.030520833333333334</v>
      </c>
      <c r="AR194" s="2">
        <v>0.05278935185185185</v>
      </c>
      <c r="AS194" s="2">
        <v>0.01818287037037037</v>
      </c>
      <c r="AT194" s="2">
        <v>0.020381944444444446</v>
      </c>
      <c r="AU194" s="2">
        <v>0.03383101851851852</v>
      </c>
      <c r="AV194" s="2">
        <v>0.01068287037037037</v>
      </c>
      <c r="AW194" s="2">
        <v>0.009421296296296296</v>
      </c>
    </row>
    <row r="195" spans="1:49" ht="14.25">
      <c r="A195" s="151"/>
      <c r="B195" s="149"/>
      <c r="C195" s="149"/>
      <c r="D195" s="149"/>
      <c r="E195" s="149"/>
      <c r="G195" s="1"/>
      <c r="H195" s="150"/>
      <c r="I195" s="1"/>
      <c r="J195" s="5">
        <v>3</v>
      </c>
      <c r="K195" s="5">
        <v>2</v>
      </c>
      <c r="L195" s="5">
        <v>6</v>
      </c>
      <c r="M195" s="5">
        <v>7</v>
      </c>
      <c r="N195" s="5">
        <v>8</v>
      </c>
      <c r="O195" s="5">
        <v>5</v>
      </c>
      <c r="P195" s="5">
        <v>6</v>
      </c>
      <c r="Q195" s="5">
        <v>9</v>
      </c>
      <c r="R195" s="5">
        <v>7</v>
      </c>
      <c r="S195" s="5">
        <v>5</v>
      </c>
      <c r="T195" s="5">
        <v>7</v>
      </c>
      <c r="U195" s="5">
        <v>7</v>
      </c>
      <c r="V195" s="5">
        <v>4</v>
      </c>
      <c r="W195" s="5">
        <v>6</v>
      </c>
      <c r="X195" s="5">
        <v>8</v>
      </c>
      <c r="Y195" s="5">
        <v>5</v>
      </c>
      <c r="Z195" s="5">
        <v>9</v>
      </c>
      <c r="AA195" s="5">
        <v>7</v>
      </c>
      <c r="AB195" s="5">
        <v>4</v>
      </c>
      <c r="AC195" s="5">
        <v>6</v>
      </c>
      <c r="AD195" s="5">
        <v>5</v>
      </c>
      <c r="AE195" s="5">
        <v>6</v>
      </c>
      <c r="AF195" s="5">
        <v>8</v>
      </c>
      <c r="AG195" s="5">
        <v>7</v>
      </c>
      <c r="AH195" s="5">
        <v>9</v>
      </c>
      <c r="AI195" s="5">
        <v>7</v>
      </c>
      <c r="AJ195" s="5">
        <v>4</v>
      </c>
      <c r="AK195" s="5">
        <v>8</v>
      </c>
      <c r="AL195" s="5">
        <v>5</v>
      </c>
      <c r="AM195" s="5">
        <v>9</v>
      </c>
      <c r="AN195" s="5">
        <v>3</v>
      </c>
      <c r="AO195" s="5">
        <v>4</v>
      </c>
      <c r="AP195" s="5">
        <v>8</v>
      </c>
      <c r="AQ195" s="5">
        <v>5</v>
      </c>
      <c r="AR195" s="5">
        <v>7</v>
      </c>
      <c r="AS195" s="5">
        <v>4</v>
      </c>
      <c r="AT195" s="5">
        <v>4</v>
      </c>
      <c r="AU195" s="5">
        <v>2</v>
      </c>
      <c r="AV195" s="5">
        <v>3</v>
      </c>
      <c r="AW195" s="1"/>
    </row>
    <row r="196" spans="1:54" ht="30">
      <c r="A196" s="151">
        <v>47</v>
      </c>
      <c r="B196" s="149">
        <v>248</v>
      </c>
      <c r="C196" s="149" t="s">
        <v>1921</v>
      </c>
      <c r="D196" s="149" t="s">
        <v>151</v>
      </c>
      <c r="E196" s="149" t="s">
        <v>2003</v>
      </c>
      <c r="F196" t="s">
        <v>152</v>
      </c>
      <c r="G196" s="2">
        <v>0.9573958333333333</v>
      </c>
      <c r="H196" s="150">
        <v>226</v>
      </c>
      <c r="I196" s="3" t="s">
        <v>1926</v>
      </c>
      <c r="J196" s="3" t="s">
        <v>1979</v>
      </c>
      <c r="K196" s="3" t="s">
        <v>1976</v>
      </c>
      <c r="L196" s="3" t="s">
        <v>1977</v>
      </c>
      <c r="M196" s="3" t="s">
        <v>1978</v>
      </c>
      <c r="N196" s="3" t="s">
        <v>1989</v>
      </c>
      <c r="O196" s="3" t="s">
        <v>1974</v>
      </c>
      <c r="P196" s="3" t="s">
        <v>1973</v>
      </c>
      <c r="Q196" s="3" t="s">
        <v>1972</v>
      </c>
      <c r="R196" s="3" t="s">
        <v>1971</v>
      </c>
      <c r="S196" s="3" t="s">
        <v>1988</v>
      </c>
      <c r="T196" s="3" t="s">
        <v>1970</v>
      </c>
      <c r="U196" s="3" t="s">
        <v>1969</v>
      </c>
      <c r="V196" s="3" t="s">
        <v>1968</v>
      </c>
      <c r="W196" s="3" t="s">
        <v>1967</v>
      </c>
      <c r="X196" s="3" t="s">
        <v>1966</v>
      </c>
      <c r="Y196" s="3" t="s">
        <v>1965</v>
      </c>
      <c r="Z196" s="3" t="s">
        <v>1964</v>
      </c>
      <c r="AA196" s="3" t="s">
        <v>1963</v>
      </c>
      <c r="AB196" s="3" t="s">
        <v>1962</v>
      </c>
      <c r="AC196" s="3" t="s">
        <v>1961</v>
      </c>
      <c r="AD196" s="3" t="s">
        <v>1960</v>
      </c>
      <c r="AE196" s="3" t="s">
        <v>1987</v>
      </c>
      <c r="AF196" s="3" t="s">
        <v>1959</v>
      </c>
      <c r="AG196" s="3" t="s">
        <v>1928</v>
      </c>
      <c r="AH196" s="3" t="s">
        <v>1927</v>
      </c>
      <c r="AI196" s="3" t="s">
        <v>2079</v>
      </c>
      <c r="AJ196" s="3" t="s">
        <v>2080</v>
      </c>
      <c r="AK196" s="3" t="s">
        <v>1999</v>
      </c>
      <c r="AL196" s="3" t="s">
        <v>1934</v>
      </c>
      <c r="AM196" s="3" t="s">
        <v>1935</v>
      </c>
      <c r="AN196" s="3" t="s">
        <v>1936</v>
      </c>
      <c r="AO196" s="3" t="s">
        <v>1937</v>
      </c>
      <c r="AP196" s="3" t="s">
        <v>1938</v>
      </c>
      <c r="AQ196" s="3" t="s">
        <v>1939</v>
      </c>
      <c r="AR196" s="3" t="s">
        <v>1940</v>
      </c>
      <c r="AS196" s="3" t="s">
        <v>1941</v>
      </c>
      <c r="AT196" s="3" t="s">
        <v>1942</v>
      </c>
      <c r="AU196" s="3" t="s">
        <v>1947</v>
      </c>
      <c r="AV196" s="3" t="s">
        <v>1943</v>
      </c>
      <c r="AW196" s="3" t="s">
        <v>1944</v>
      </c>
      <c r="AX196" s="3" t="s">
        <v>1931</v>
      </c>
      <c r="AY196" s="3" t="s">
        <v>1932</v>
      </c>
      <c r="AZ196" s="3" t="s">
        <v>1992</v>
      </c>
      <c r="BA196" s="3" t="s">
        <v>1980</v>
      </c>
      <c r="BB196" t="s">
        <v>154</v>
      </c>
    </row>
    <row r="197" spans="1:54" ht="14.25">
      <c r="A197" s="151"/>
      <c r="B197" s="149"/>
      <c r="C197" s="149"/>
      <c r="D197" s="149"/>
      <c r="E197" s="149"/>
      <c r="F197" t="s">
        <v>153</v>
      </c>
      <c r="G197" s="1">
        <v>226</v>
      </c>
      <c r="H197" s="150"/>
      <c r="I197" s="4">
        <v>39704</v>
      </c>
      <c r="J197" s="2">
        <v>0.5083333333333333</v>
      </c>
      <c r="K197" s="2">
        <v>0.5208912037037037</v>
      </c>
      <c r="L197" s="2">
        <v>0.5275231481481482</v>
      </c>
      <c r="M197" s="2">
        <v>0.5371643518518519</v>
      </c>
      <c r="N197" s="2">
        <v>0.5455092592592593</v>
      </c>
      <c r="O197" s="2">
        <v>0.5547106481481482</v>
      </c>
      <c r="P197" s="2">
        <v>0.5733796296296296</v>
      </c>
      <c r="Q197" s="2">
        <v>0.5898032407407408</v>
      </c>
      <c r="R197" s="2">
        <v>0.6046180555555556</v>
      </c>
      <c r="S197" s="2">
        <v>0.6211342592592592</v>
      </c>
      <c r="T197" s="2">
        <v>0.6308680555555556</v>
      </c>
      <c r="U197" s="2">
        <v>0.6515046296296296</v>
      </c>
      <c r="V197" s="2">
        <v>0.6616319444444444</v>
      </c>
      <c r="W197" s="2">
        <v>0.6762731481481481</v>
      </c>
      <c r="X197" s="2">
        <v>0.6859259259259259</v>
      </c>
      <c r="Y197" s="2">
        <v>0.6948148148148148</v>
      </c>
      <c r="Z197" s="2">
        <v>0.7127314814814815</v>
      </c>
      <c r="AA197" s="2">
        <v>0.7339930555555556</v>
      </c>
      <c r="AB197" s="2">
        <v>0.7493171296296296</v>
      </c>
      <c r="AC197" s="2">
        <v>0.7630555555555555</v>
      </c>
      <c r="AD197" s="2">
        <v>0.7895486111111111</v>
      </c>
      <c r="AE197" s="2">
        <v>0.8119791666666667</v>
      </c>
      <c r="AF197" s="2">
        <v>0.8311342592592593</v>
      </c>
      <c r="AG197" s="2">
        <v>0.8519560185185185</v>
      </c>
      <c r="AH197" s="2">
        <v>0.8670949074074074</v>
      </c>
      <c r="AI197" s="2">
        <v>0.8878819444444445</v>
      </c>
      <c r="AJ197" s="2">
        <v>0.897962962962963</v>
      </c>
      <c r="AK197" s="2">
        <v>0.925150462962963</v>
      </c>
      <c r="AL197" s="2">
        <v>0.9678125</v>
      </c>
      <c r="AM197" s="2">
        <v>0.9999189814814815</v>
      </c>
      <c r="AN197" s="2">
        <v>0.02280092592592593</v>
      </c>
      <c r="AO197" s="2">
        <v>0.08547453703703704</v>
      </c>
      <c r="AP197" s="2">
        <v>0.11636574074074074</v>
      </c>
      <c r="AQ197" s="2">
        <v>0.14054398148148148</v>
      </c>
      <c r="AR197" s="2">
        <v>0.17657407407407408</v>
      </c>
      <c r="AS197" s="2">
        <v>0.20837962962962964</v>
      </c>
      <c r="AT197" s="2">
        <v>0.24315972222222224</v>
      </c>
      <c r="AU197" s="2">
        <v>0.27306712962962965</v>
      </c>
      <c r="AV197" s="2">
        <v>0.3026041666666667</v>
      </c>
      <c r="AW197" s="2">
        <v>0.31601851851851853</v>
      </c>
      <c r="AX197" s="2">
        <v>0.3828587962962963</v>
      </c>
      <c r="AY197" s="2">
        <v>0.4080902777777778</v>
      </c>
      <c r="AZ197" s="2">
        <v>0.43995370370370374</v>
      </c>
      <c r="BA197" s="2">
        <v>0.4573958333333333</v>
      </c>
      <c r="BB197" t="s">
        <v>155</v>
      </c>
    </row>
    <row r="198" spans="1:54" ht="14.25">
      <c r="A198" s="151"/>
      <c r="B198" s="149"/>
      <c r="C198" s="149"/>
      <c r="D198" s="149"/>
      <c r="E198" s="149"/>
      <c r="G198" s="1">
        <v>0</v>
      </c>
      <c r="H198" s="150"/>
      <c r="I198" s="2">
        <v>0.5</v>
      </c>
      <c r="J198" s="2">
        <v>0.008333333333333333</v>
      </c>
      <c r="K198" s="2">
        <v>0.01255787037037037</v>
      </c>
      <c r="L198" s="2">
        <v>0.006631944444444445</v>
      </c>
      <c r="M198" s="2">
        <v>0.009641203703703704</v>
      </c>
      <c r="N198" s="2">
        <v>0.008344907407407409</v>
      </c>
      <c r="O198" s="2">
        <v>0.00920138888888889</v>
      </c>
      <c r="P198" s="2">
        <v>0.01866898148148148</v>
      </c>
      <c r="Q198" s="2">
        <v>0.01642361111111111</v>
      </c>
      <c r="R198" s="2">
        <v>0.014814814814814814</v>
      </c>
      <c r="S198" s="2">
        <v>0.016516203703703703</v>
      </c>
      <c r="T198" s="2">
        <v>0.009733796296296298</v>
      </c>
      <c r="U198" s="2">
        <v>0.020636574074074075</v>
      </c>
      <c r="V198" s="2">
        <v>0.010127314814814815</v>
      </c>
      <c r="W198" s="2">
        <v>0.014641203703703703</v>
      </c>
      <c r="X198" s="2">
        <v>0.009652777777777777</v>
      </c>
      <c r="Y198" s="2">
        <v>0.008888888888888889</v>
      </c>
      <c r="Z198" s="2">
        <v>0.017916666666666668</v>
      </c>
      <c r="AA198" s="2">
        <v>0.021261574074074075</v>
      </c>
      <c r="AB198" s="2">
        <v>0.015324074074074073</v>
      </c>
      <c r="AC198" s="2">
        <v>0.013738425925925926</v>
      </c>
      <c r="AD198" s="2">
        <v>0.026493055555555558</v>
      </c>
      <c r="AE198" s="2">
        <v>0.022430555555555554</v>
      </c>
      <c r="AF198" s="2">
        <v>0.01915509259259259</v>
      </c>
      <c r="AG198" s="2">
        <v>0.02082175925925926</v>
      </c>
      <c r="AH198" s="2">
        <v>0.01513888888888889</v>
      </c>
      <c r="AI198" s="2">
        <v>0.020787037037037038</v>
      </c>
      <c r="AJ198" s="2">
        <v>0.010081018518518519</v>
      </c>
      <c r="AK198" s="2">
        <v>0.0271875</v>
      </c>
      <c r="AL198" s="2">
        <v>0.04266203703703703</v>
      </c>
      <c r="AM198" s="2">
        <v>0.03210648148148148</v>
      </c>
      <c r="AN198" s="2">
        <v>0.022881944444444444</v>
      </c>
      <c r="AO198" s="2">
        <v>0.06267361111111111</v>
      </c>
      <c r="AP198" s="2">
        <v>0.030891203703703702</v>
      </c>
      <c r="AQ198" s="2">
        <v>0.02417824074074074</v>
      </c>
      <c r="AR198" s="2">
        <v>0.03603009259259259</v>
      </c>
      <c r="AS198" s="2">
        <v>0.03180555555555555</v>
      </c>
      <c r="AT198" s="2">
        <v>0.03478009259259259</v>
      </c>
      <c r="AU198" s="2">
        <v>0.02990740740740741</v>
      </c>
      <c r="AV198" s="2">
        <v>0.02953703703703704</v>
      </c>
      <c r="AW198" s="2">
        <v>0.013414351851851851</v>
      </c>
      <c r="AX198" s="2">
        <v>0.06684027777777778</v>
      </c>
      <c r="AY198" s="2">
        <v>0.025231481481481483</v>
      </c>
      <c r="AZ198" s="2">
        <v>0.03186342592592593</v>
      </c>
      <c r="BA198" s="2">
        <v>0.01744212962962963</v>
      </c>
      <c r="BB198" t="s">
        <v>156</v>
      </c>
    </row>
    <row r="199" spans="1:53" ht="14.25">
      <c r="A199" s="151"/>
      <c r="B199" s="149"/>
      <c r="C199" s="149"/>
      <c r="D199" s="149"/>
      <c r="E199" s="149"/>
      <c r="G199" s="1"/>
      <c r="H199" s="150"/>
      <c r="I199" s="1"/>
      <c r="J199" s="5">
        <v>2</v>
      </c>
      <c r="K199" s="5">
        <v>7</v>
      </c>
      <c r="L199" s="5">
        <v>6</v>
      </c>
      <c r="M199" s="5">
        <v>2</v>
      </c>
      <c r="N199" s="5">
        <v>2</v>
      </c>
      <c r="O199" s="5">
        <v>5</v>
      </c>
      <c r="P199" s="5">
        <v>6</v>
      </c>
      <c r="Q199" s="5">
        <v>9</v>
      </c>
      <c r="R199" s="5">
        <v>7</v>
      </c>
      <c r="S199" s="5">
        <v>5</v>
      </c>
      <c r="T199" s="5">
        <v>7</v>
      </c>
      <c r="U199" s="5">
        <v>7</v>
      </c>
      <c r="V199" s="5">
        <v>4</v>
      </c>
      <c r="W199" s="5">
        <v>6</v>
      </c>
      <c r="X199" s="5">
        <v>8</v>
      </c>
      <c r="Y199" s="5">
        <v>5</v>
      </c>
      <c r="Z199" s="5">
        <v>9</v>
      </c>
      <c r="AA199" s="5">
        <v>7</v>
      </c>
      <c r="AB199" s="5">
        <v>4</v>
      </c>
      <c r="AC199" s="5">
        <v>6</v>
      </c>
      <c r="AD199" s="5">
        <v>9</v>
      </c>
      <c r="AE199" s="5">
        <v>7</v>
      </c>
      <c r="AF199" s="5">
        <v>5</v>
      </c>
      <c r="AG199" s="5">
        <v>3</v>
      </c>
      <c r="AH199" s="5">
        <v>3</v>
      </c>
      <c r="AI199" s="1"/>
      <c r="AJ199" s="1"/>
      <c r="AK199" s="5">
        <v>2</v>
      </c>
      <c r="AL199" s="5">
        <v>6</v>
      </c>
      <c r="AM199" s="5">
        <v>8</v>
      </c>
      <c r="AN199" s="5">
        <v>6</v>
      </c>
      <c r="AO199" s="5">
        <v>8</v>
      </c>
      <c r="AP199" s="5">
        <v>6</v>
      </c>
      <c r="AQ199" s="5">
        <v>3</v>
      </c>
      <c r="AR199" s="5">
        <v>5</v>
      </c>
      <c r="AS199" s="5">
        <v>8</v>
      </c>
      <c r="AT199" s="5">
        <v>3</v>
      </c>
      <c r="AU199" s="5">
        <v>9</v>
      </c>
      <c r="AV199" s="5">
        <v>4</v>
      </c>
      <c r="AW199" s="5">
        <v>4</v>
      </c>
      <c r="AX199" s="5">
        <v>7</v>
      </c>
      <c r="AY199" s="5">
        <v>4</v>
      </c>
      <c r="AZ199" s="5">
        <v>2</v>
      </c>
      <c r="BA199" s="1"/>
    </row>
    <row r="200" spans="1:53" ht="15" customHeight="1">
      <c r="A200" s="151">
        <v>48</v>
      </c>
      <c r="B200" s="149">
        <v>301</v>
      </c>
      <c r="C200" s="149" t="s">
        <v>2040</v>
      </c>
      <c r="D200" s="149" t="s">
        <v>157</v>
      </c>
      <c r="E200" s="149" t="s">
        <v>158</v>
      </c>
      <c r="F200" t="s">
        <v>159</v>
      </c>
      <c r="G200" s="6">
        <v>1.0025231481481482</v>
      </c>
      <c r="H200" s="150">
        <v>226</v>
      </c>
      <c r="I200" s="3" t="s">
        <v>1926</v>
      </c>
      <c r="J200" s="3" t="s">
        <v>1992</v>
      </c>
      <c r="K200" s="3" t="s">
        <v>1932</v>
      </c>
      <c r="L200" s="3" t="s">
        <v>1929</v>
      </c>
      <c r="M200" s="3" t="s">
        <v>1930</v>
      </c>
      <c r="N200" s="3" t="s">
        <v>1931</v>
      </c>
      <c r="O200" s="3" t="s">
        <v>2006</v>
      </c>
      <c r="P200" s="3" t="s">
        <v>1958</v>
      </c>
      <c r="Q200" s="3" t="s">
        <v>1957</v>
      </c>
      <c r="R200" s="3" t="s">
        <v>1956</v>
      </c>
      <c r="S200" s="3" t="s">
        <v>1955</v>
      </c>
      <c r="T200" s="3" t="s">
        <v>1954</v>
      </c>
      <c r="U200" s="3" t="s">
        <v>1953</v>
      </c>
      <c r="V200" s="3" t="s">
        <v>1952</v>
      </c>
      <c r="W200" s="3" t="s">
        <v>1951</v>
      </c>
      <c r="X200" s="3" t="s">
        <v>1950</v>
      </c>
      <c r="Y200" s="3" t="s">
        <v>1948</v>
      </c>
      <c r="Z200" s="3" t="s">
        <v>1949</v>
      </c>
      <c r="AA200" s="3" t="s">
        <v>1945</v>
      </c>
      <c r="AB200" s="3" t="s">
        <v>1944</v>
      </c>
      <c r="AC200" s="3" t="s">
        <v>1946</v>
      </c>
      <c r="AD200" s="3" t="s">
        <v>1947</v>
      </c>
      <c r="AE200" s="3" t="s">
        <v>1943</v>
      </c>
      <c r="AF200" s="3" t="s">
        <v>1942</v>
      </c>
      <c r="AG200" s="3" t="s">
        <v>1941</v>
      </c>
      <c r="AH200" s="3" t="s">
        <v>1940</v>
      </c>
      <c r="AI200" s="3" t="s">
        <v>1939</v>
      </c>
      <c r="AJ200" s="3" t="s">
        <v>1938</v>
      </c>
      <c r="AK200" s="3" t="s">
        <v>1937</v>
      </c>
      <c r="AL200" s="3" t="s">
        <v>1936</v>
      </c>
      <c r="AM200" s="3" t="s">
        <v>1935</v>
      </c>
      <c r="AN200" s="3" t="s">
        <v>1934</v>
      </c>
      <c r="AO200" s="3" t="s">
        <v>1976</v>
      </c>
      <c r="AP200" s="3" t="s">
        <v>1977</v>
      </c>
      <c r="AQ200" s="3" t="s">
        <v>1978</v>
      </c>
      <c r="AR200" s="3" t="s">
        <v>1969</v>
      </c>
      <c r="AS200" s="3" t="s">
        <v>1968</v>
      </c>
      <c r="AT200" s="3" t="s">
        <v>1965</v>
      </c>
      <c r="AU200" s="3" t="s">
        <v>1966</v>
      </c>
      <c r="AV200" s="3" t="s">
        <v>1967</v>
      </c>
      <c r="AW200" s="3" t="s">
        <v>1963</v>
      </c>
      <c r="AX200" s="3" t="s">
        <v>1962</v>
      </c>
      <c r="AY200" s="3" t="s">
        <v>1928</v>
      </c>
      <c r="AZ200" s="3" t="s">
        <v>1980</v>
      </c>
      <c r="BA200" t="s">
        <v>161</v>
      </c>
    </row>
    <row r="201" spans="1:53" ht="14.25">
      <c r="A201" s="151"/>
      <c r="B201" s="149"/>
      <c r="C201" s="149"/>
      <c r="D201" s="149"/>
      <c r="E201" s="149"/>
      <c r="F201" t="s">
        <v>160</v>
      </c>
      <c r="G201" s="1">
        <v>230</v>
      </c>
      <c r="H201" s="150"/>
      <c r="I201" s="4">
        <v>39704</v>
      </c>
      <c r="J201" s="2">
        <v>0.5090277777777777</v>
      </c>
      <c r="K201" s="2">
        <v>0.5258449074074074</v>
      </c>
      <c r="L201" s="2">
        <v>0.5415740740740741</v>
      </c>
      <c r="M201" s="2">
        <v>0.5549074074074074</v>
      </c>
      <c r="N201" s="2">
        <v>0.5687152777777778</v>
      </c>
      <c r="O201" s="2">
        <v>0.5985763888888889</v>
      </c>
      <c r="P201" s="2">
        <v>0.6191319444444444</v>
      </c>
      <c r="Q201" s="2">
        <v>0.6495486111111112</v>
      </c>
      <c r="R201" s="2">
        <v>0.6661805555555556</v>
      </c>
      <c r="S201" s="2">
        <v>0.6787037037037037</v>
      </c>
      <c r="T201" s="2">
        <v>0.7044560185185186</v>
      </c>
      <c r="U201" s="2">
        <v>0.7350925925925926</v>
      </c>
      <c r="V201" s="2">
        <v>0.7594212962962964</v>
      </c>
      <c r="W201" s="2">
        <v>0.7689814814814815</v>
      </c>
      <c r="X201" s="2">
        <v>0.7913194444444445</v>
      </c>
      <c r="Y201" s="2">
        <v>0.818761574074074</v>
      </c>
      <c r="Z201" s="2">
        <v>0.8288888888888889</v>
      </c>
      <c r="AA201" s="2">
        <v>0.8585995370370371</v>
      </c>
      <c r="AB201" s="2">
        <v>0.8893171296296297</v>
      </c>
      <c r="AC201" s="2">
        <v>0.9234027777777777</v>
      </c>
      <c r="AD201" s="2">
        <v>0.9452546296296296</v>
      </c>
      <c r="AE201" s="2">
        <v>0.9837384259259259</v>
      </c>
      <c r="AF201" s="2">
        <v>0.9958912037037037</v>
      </c>
      <c r="AG201" s="2">
        <v>0.017465277777777777</v>
      </c>
      <c r="AH201" s="2">
        <v>0.06719907407407406</v>
      </c>
      <c r="AI201" s="2">
        <v>0.08972222222222222</v>
      </c>
      <c r="AJ201" s="2">
        <v>0.10668981481481482</v>
      </c>
      <c r="AK201" s="2">
        <v>0.13533564814814816</v>
      </c>
      <c r="AL201" s="2">
        <v>0.21578703703703703</v>
      </c>
      <c r="AM201" s="2">
        <v>0.23925925925925925</v>
      </c>
      <c r="AN201" s="2">
        <v>0.2645486111111111</v>
      </c>
      <c r="AO201" s="2">
        <v>0.30289351851851853</v>
      </c>
      <c r="AP201" s="2">
        <v>0.31265046296296295</v>
      </c>
      <c r="AQ201" s="2">
        <v>0.329224537037037</v>
      </c>
      <c r="AR201" s="2">
        <v>0.36412037037037037</v>
      </c>
      <c r="AS201" s="2">
        <v>0.3745486111111111</v>
      </c>
      <c r="AT201" s="2">
        <v>0.4101620370370371</v>
      </c>
      <c r="AU201" s="2">
        <v>0.4205439814814815</v>
      </c>
      <c r="AV201" s="2">
        <v>0.43421296296296297</v>
      </c>
      <c r="AW201" s="2">
        <v>0.44989583333333333</v>
      </c>
      <c r="AX201" s="2">
        <v>0.4597453703703704</v>
      </c>
      <c r="AY201" s="2">
        <v>0.4870949074074074</v>
      </c>
      <c r="AZ201" s="2">
        <v>0.5025231481481481</v>
      </c>
      <c r="BA201" t="s">
        <v>162</v>
      </c>
    </row>
    <row r="202" spans="1:52" ht="14.25">
      <c r="A202" s="151"/>
      <c r="B202" s="149"/>
      <c r="C202" s="149"/>
      <c r="D202" s="149"/>
      <c r="E202" s="149"/>
      <c r="G202" s="1">
        <v>-4</v>
      </c>
      <c r="H202" s="150"/>
      <c r="I202" s="2">
        <v>0.5</v>
      </c>
      <c r="J202" s="2">
        <v>0.009027777777777779</v>
      </c>
      <c r="K202" s="2">
        <v>0.01681712962962963</v>
      </c>
      <c r="L202" s="2">
        <v>0.015729166666666666</v>
      </c>
      <c r="M202" s="2">
        <v>0.013333333333333334</v>
      </c>
      <c r="N202" s="2">
        <v>0.013807870370370371</v>
      </c>
      <c r="O202" s="2">
        <v>0.029861111111111113</v>
      </c>
      <c r="P202" s="2">
        <v>0.020555555555555556</v>
      </c>
      <c r="Q202" s="2">
        <v>0.030416666666666665</v>
      </c>
      <c r="R202" s="2">
        <v>0.016631944444444446</v>
      </c>
      <c r="S202" s="2">
        <v>0.01252314814814815</v>
      </c>
      <c r="T202" s="2">
        <v>0.025752314814814815</v>
      </c>
      <c r="U202" s="2">
        <v>0.030636574074074076</v>
      </c>
      <c r="V202" s="2">
        <v>0.024328703703703703</v>
      </c>
      <c r="W202" s="2">
        <v>0.009560185185185185</v>
      </c>
      <c r="X202" s="2">
        <v>0.022337962962962962</v>
      </c>
      <c r="Y202" s="2">
        <v>0.027442129629629632</v>
      </c>
      <c r="Z202" s="2">
        <v>0.010127314814814815</v>
      </c>
      <c r="AA202" s="2">
        <v>0.02971064814814815</v>
      </c>
      <c r="AB202" s="2">
        <v>0.03071759259259259</v>
      </c>
      <c r="AC202" s="2">
        <v>0.03408564814814815</v>
      </c>
      <c r="AD202" s="2">
        <v>0.021851851851851848</v>
      </c>
      <c r="AE202" s="2">
        <v>0.038483796296296294</v>
      </c>
      <c r="AF202" s="2">
        <v>0.012152777777777778</v>
      </c>
      <c r="AG202" s="2">
        <v>0.021574074074074075</v>
      </c>
      <c r="AH202" s="2">
        <v>0.0497337962962963</v>
      </c>
      <c r="AI202" s="2">
        <v>0.022523148148148143</v>
      </c>
      <c r="AJ202" s="2">
        <v>0.016967592592592593</v>
      </c>
      <c r="AK202" s="2">
        <v>0.028645833333333332</v>
      </c>
      <c r="AL202" s="2">
        <v>0.08045138888888889</v>
      </c>
      <c r="AM202" s="2">
        <v>0.023472222222222217</v>
      </c>
      <c r="AN202" s="2">
        <v>0.02528935185185185</v>
      </c>
      <c r="AO202" s="2">
        <v>0.03834490740740741</v>
      </c>
      <c r="AP202" s="2">
        <v>0.009756944444444445</v>
      </c>
      <c r="AQ202" s="2">
        <v>0.016574074074074074</v>
      </c>
      <c r="AR202" s="2">
        <v>0.034895833333333334</v>
      </c>
      <c r="AS202" s="2">
        <v>0.01042824074074074</v>
      </c>
      <c r="AT202" s="2">
        <v>0.03561342592592592</v>
      </c>
      <c r="AU202" s="2">
        <v>0.010381944444444444</v>
      </c>
      <c r="AV202" s="2">
        <v>0.013668981481481482</v>
      </c>
      <c r="AW202" s="2">
        <v>0.01568287037037037</v>
      </c>
      <c r="AX202" s="2">
        <v>0.009849537037037037</v>
      </c>
      <c r="AY202" s="2">
        <v>0.027349537037037037</v>
      </c>
      <c r="AZ202" s="2">
        <v>0.01542824074074074</v>
      </c>
    </row>
    <row r="203" spans="1:52" ht="14.25">
      <c r="A203" s="151"/>
      <c r="B203" s="149"/>
      <c r="C203" s="149"/>
      <c r="D203" s="149"/>
      <c r="E203" s="149"/>
      <c r="G203" s="1"/>
      <c r="H203" s="150"/>
      <c r="I203" s="1"/>
      <c r="J203" s="5">
        <v>2</v>
      </c>
      <c r="K203" s="5">
        <v>4</v>
      </c>
      <c r="L203" s="5">
        <v>3</v>
      </c>
      <c r="M203" s="5">
        <v>4</v>
      </c>
      <c r="N203" s="5">
        <v>7</v>
      </c>
      <c r="O203" s="5">
        <v>3</v>
      </c>
      <c r="P203" s="5">
        <v>4</v>
      </c>
      <c r="Q203" s="5">
        <v>5</v>
      </c>
      <c r="R203" s="5">
        <v>5</v>
      </c>
      <c r="S203" s="5">
        <v>6</v>
      </c>
      <c r="T203" s="5">
        <v>8</v>
      </c>
      <c r="U203" s="5">
        <v>7</v>
      </c>
      <c r="V203" s="5">
        <v>9</v>
      </c>
      <c r="W203" s="5">
        <v>7</v>
      </c>
      <c r="X203" s="5">
        <v>6</v>
      </c>
      <c r="Y203" s="5">
        <v>8</v>
      </c>
      <c r="Z203" s="5">
        <v>4</v>
      </c>
      <c r="AA203" s="5">
        <v>4</v>
      </c>
      <c r="AB203" s="5">
        <v>4</v>
      </c>
      <c r="AC203" s="5">
        <v>5</v>
      </c>
      <c r="AD203" s="5">
        <v>9</v>
      </c>
      <c r="AE203" s="5">
        <v>4</v>
      </c>
      <c r="AF203" s="5">
        <v>3</v>
      </c>
      <c r="AG203" s="5">
        <v>8</v>
      </c>
      <c r="AH203" s="5">
        <v>5</v>
      </c>
      <c r="AI203" s="5">
        <v>3</v>
      </c>
      <c r="AJ203" s="5">
        <v>6</v>
      </c>
      <c r="AK203" s="5">
        <v>8</v>
      </c>
      <c r="AL203" s="5">
        <v>6</v>
      </c>
      <c r="AM203" s="5">
        <v>8</v>
      </c>
      <c r="AN203" s="5">
        <v>6</v>
      </c>
      <c r="AO203" s="5">
        <v>7</v>
      </c>
      <c r="AP203" s="5">
        <v>6</v>
      </c>
      <c r="AQ203" s="5">
        <v>2</v>
      </c>
      <c r="AR203" s="5">
        <v>7</v>
      </c>
      <c r="AS203" s="5">
        <v>4</v>
      </c>
      <c r="AT203" s="5">
        <v>5</v>
      </c>
      <c r="AU203" s="5">
        <v>8</v>
      </c>
      <c r="AV203" s="5">
        <v>6</v>
      </c>
      <c r="AW203" s="5">
        <v>7</v>
      </c>
      <c r="AX203" s="5">
        <v>4</v>
      </c>
      <c r="AY203" s="5">
        <v>3</v>
      </c>
      <c r="AZ203" s="1"/>
    </row>
    <row r="204" spans="1:51" ht="15" customHeight="1">
      <c r="A204" s="151">
        <v>49</v>
      </c>
      <c r="B204" s="149">
        <v>254</v>
      </c>
      <c r="C204" s="149" t="s">
        <v>2069</v>
      </c>
      <c r="D204" s="149" t="s">
        <v>163</v>
      </c>
      <c r="E204" s="149" t="s">
        <v>2003</v>
      </c>
      <c r="F204" t="s">
        <v>164</v>
      </c>
      <c r="G204" s="2">
        <v>0.9852662037037038</v>
      </c>
      <c r="H204" s="150">
        <v>225</v>
      </c>
      <c r="I204" s="3" t="s">
        <v>1926</v>
      </c>
      <c r="J204" s="3" t="s">
        <v>1928</v>
      </c>
      <c r="K204" s="3" t="s">
        <v>1929</v>
      </c>
      <c r="L204" s="3" t="s">
        <v>1930</v>
      </c>
      <c r="M204" s="3" t="s">
        <v>1931</v>
      </c>
      <c r="N204" s="3" t="s">
        <v>1940</v>
      </c>
      <c r="O204" s="3" t="s">
        <v>1941</v>
      </c>
      <c r="P204" s="3" t="s">
        <v>1942</v>
      </c>
      <c r="Q204" s="3" t="s">
        <v>1943</v>
      </c>
      <c r="R204" s="3" t="s">
        <v>1944</v>
      </c>
      <c r="S204" s="3" t="s">
        <v>1946</v>
      </c>
      <c r="T204" s="3" t="s">
        <v>1947</v>
      </c>
      <c r="U204" s="3" t="s">
        <v>1948</v>
      </c>
      <c r="V204" s="3" t="s">
        <v>1950</v>
      </c>
      <c r="W204" s="3" t="s">
        <v>1949</v>
      </c>
      <c r="X204" s="3" t="s">
        <v>1953</v>
      </c>
      <c r="Y204" s="3" t="s">
        <v>1952</v>
      </c>
      <c r="Z204" s="3" t="s">
        <v>1951</v>
      </c>
      <c r="AA204" s="3" t="s">
        <v>1954</v>
      </c>
      <c r="AB204" s="3" t="s">
        <v>1955</v>
      </c>
      <c r="AC204" s="3" t="s">
        <v>1956</v>
      </c>
      <c r="AD204" s="3" t="s">
        <v>1957</v>
      </c>
      <c r="AE204" s="3" t="s">
        <v>1958</v>
      </c>
      <c r="AF204" s="3" t="s">
        <v>1959</v>
      </c>
      <c r="AG204" s="3" t="s">
        <v>1987</v>
      </c>
      <c r="AH204" s="3" t="s">
        <v>1960</v>
      </c>
      <c r="AI204" s="3" t="s">
        <v>1962</v>
      </c>
      <c r="AJ204" s="3" t="s">
        <v>1963</v>
      </c>
      <c r="AK204" s="3" t="s">
        <v>1964</v>
      </c>
      <c r="AL204" s="3" t="s">
        <v>1965</v>
      </c>
      <c r="AM204" s="3" t="s">
        <v>1966</v>
      </c>
      <c r="AN204" s="3" t="s">
        <v>1967</v>
      </c>
      <c r="AO204" s="3" t="s">
        <v>1968</v>
      </c>
      <c r="AP204" s="3" t="s">
        <v>1969</v>
      </c>
      <c r="AQ204" s="3" t="s">
        <v>1970</v>
      </c>
      <c r="AR204" s="3" t="s">
        <v>1988</v>
      </c>
      <c r="AS204" s="3" t="s">
        <v>1974</v>
      </c>
      <c r="AT204" s="3" t="s">
        <v>1989</v>
      </c>
      <c r="AU204" s="3" t="s">
        <v>1978</v>
      </c>
      <c r="AV204" s="3" t="s">
        <v>1977</v>
      </c>
      <c r="AW204" s="3" t="s">
        <v>1927</v>
      </c>
      <c r="AX204" s="3" t="s">
        <v>1980</v>
      </c>
      <c r="AY204" t="s">
        <v>166</v>
      </c>
    </row>
    <row r="205" spans="1:51" ht="14.25">
      <c r="A205" s="151"/>
      <c r="B205" s="149"/>
      <c r="C205" s="149"/>
      <c r="D205" s="149"/>
      <c r="E205" s="149"/>
      <c r="F205" t="s">
        <v>165</v>
      </c>
      <c r="G205" s="1">
        <v>225</v>
      </c>
      <c r="H205" s="150"/>
      <c r="I205" s="4">
        <v>39704</v>
      </c>
      <c r="J205" s="2">
        <v>0.515162037037037</v>
      </c>
      <c r="K205" s="2">
        <v>0.5306018518518518</v>
      </c>
      <c r="L205" s="2">
        <v>0.5417361111111111</v>
      </c>
      <c r="M205" s="2">
        <v>0.5527430555555556</v>
      </c>
      <c r="N205" s="2">
        <v>0.5791666666666667</v>
      </c>
      <c r="O205" s="2">
        <v>0.5967013888888889</v>
      </c>
      <c r="P205" s="2">
        <v>0.618287037037037</v>
      </c>
      <c r="Q205" s="2">
        <v>0.6277199074074075</v>
      </c>
      <c r="R205" s="2">
        <v>0.6378587962962963</v>
      </c>
      <c r="S205" s="2">
        <v>0.6506481481481482</v>
      </c>
      <c r="T205" s="2">
        <v>0.6781597222222223</v>
      </c>
      <c r="U205" s="2">
        <v>0.7092361111111112</v>
      </c>
      <c r="V205" s="2">
        <v>0.7344675925925926</v>
      </c>
      <c r="W205" s="2">
        <v>0.7592708333333333</v>
      </c>
      <c r="X205" s="2">
        <v>0.7813888888888889</v>
      </c>
      <c r="Y205" s="2">
        <v>0.795798611111111</v>
      </c>
      <c r="Z205" s="2">
        <v>0.804525462962963</v>
      </c>
      <c r="AA205" s="2">
        <v>0.8271875</v>
      </c>
      <c r="AB205" s="2">
        <v>0.8684143518518518</v>
      </c>
      <c r="AC205" s="2">
        <v>0.8892476851851852</v>
      </c>
      <c r="AD205" s="2">
        <v>0.9129398148148148</v>
      </c>
      <c r="AE205" s="2">
        <v>0.9486689814814815</v>
      </c>
      <c r="AF205" s="2">
        <v>0.9905902777777778</v>
      </c>
      <c r="AG205" s="2">
        <v>0.02462962962962963</v>
      </c>
      <c r="AH205" s="2">
        <v>0.057569444444444444</v>
      </c>
      <c r="AI205" s="2">
        <v>0.09956018518518518</v>
      </c>
      <c r="AJ205" s="2">
        <v>0.11774305555555555</v>
      </c>
      <c r="AK205" s="2">
        <v>0.16358796296296296</v>
      </c>
      <c r="AL205" s="2">
        <v>0.20070601851851852</v>
      </c>
      <c r="AM205" s="2">
        <v>0.21671296296296297</v>
      </c>
      <c r="AN205" s="2">
        <v>0.23428240740740738</v>
      </c>
      <c r="AO205" s="2">
        <v>0.26690972222222226</v>
      </c>
      <c r="AP205" s="2">
        <v>0.2841666666666667</v>
      </c>
      <c r="AQ205" s="2">
        <v>0.3250810185185185</v>
      </c>
      <c r="AR205" s="2">
        <v>0.34276620370370375</v>
      </c>
      <c r="AS205" s="2">
        <v>0.3971064814814815</v>
      </c>
      <c r="AT205" s="2">
        <v>0.41671296296296295</v>
      </c>
      <c r="AU205" s="2">
        <v>0.43472222222222223</v>
      </c>
      <c r="AV205" s="2">
        <v>0.4498263888888889</v>
      </c>
      <c r="AW205" s="2">
        <v>0.4772106481481482</v>
      </c>
      <c r="AX205" s="2">
        <v>0.4852662037037037</v>
      </c>
      <c r="AY205" t="s">
        <v>167</v>
      </c>
    </row>
    <row r="206" spans="1:50" ht="14.25">
      <c r="A206" s="151"/>
      <c r="B206" s="149"/>
      <c r="C206" s="149"/>
      <c r="D206" s="149"/>
      <c r="E206" s="149"/>
      <c r="G206" s="1">
        <v>0</v>
      </c>
      <c r="H206" s="150"/>
      <c r="I206" s="2">
        <v>0.5</v>
      </c>
      <c r="J206" s="2">
        <v>0.015162037037037036</v>
      </c>
      <c r="K206" s="2">
        <v>0.015439814814814816</v>
      </c>
      <c r="L206" s="2">
        <v>0.01113425925925926</v>
      </c>
      <c r="M206" s="2">
        <v>0.011006944444444444</v>
      </c>
      <c r="N206" s="2">
        <v>0.02642361111111111</v>
      </c>
      <c r="O206" s="2">
        <v>0.017534722222222222</v>
      </c>
      <c r="P206" s="2">
        <v>0.021585648148148145</v>
      </c>
      <c r="Q206" s="2">
        <v>0.009432870370370371</v>
      </c>
      <c r="R206" s="2">
        <v>0.010138888888888888</v>
      </c>
      <c r="S206" s="2">
        <v>0.012789351851851852</v>
      </c>
      <c r="T206" s="2">
        <v>0.027511574074074074</v>
      </c>
      <c r="U206" s="2">
        <v>0.03107638888888889</v>
      </c>
      <c r="V206" s="2">
        <v>0.025231481481481483</v>
      </c>
      <c r="W206" s="2">
        <v>0.02480324074074074</v>
      </c>
      <c r="X206" s="2">
        <v>0.022118055555555557</v>
      </c>
      <c r="Y206" s="2">
        <v>0.014409722222222221</v>
      </c>
      <c r="Z206" s="2">
        <v>0.008726851851851852</v>
      </c>
      <c r="AA206" s="2">
        <v>0.022662037037037036</v>
      </c>
      <c r="AB206" s="2">
        <v>0.041226851851851855</v>
      </c>
      <c r="AC206" s="2">
        <v>0.020833333333333332</v>
      </c>
      <c r="AD206" s="2">
        <v>0.02369212962962963</v>
      </c>
      <c r="AE206" s="2">
        <v>0.035729166666666666</v>
      </c>
      <c r="AF206" s="2">
        <v>0.0419212962962963</v>
      </c>
      <c r="AG206" s="2">
        <v>0.034039351851851855</v>
      </c>
      <c r="AH206" s="2">
        <v>0.03293981481481481</v>
      </c>
      <c r="AI206" s="2">
        <v>0.041990740740740745</v>
      </c>
      <c r="AJ206" s="2">
        <v>0.01818287037037037</v>
      </c>
      <c r="AK206" s="2">
        <v>0.045844907407407404</v>
      </c>
      <c r="AL206" s="2">
        <v>0.03711805555555556</v>
      </c>
      <c r="AM206" s="2">
        <v>0.016006944444444445</v>
      </c>
      <c r="AN206" s="2">
        <v>0.017569444444444447</v>
      </c>
      <c r="AO206" s="2">
        <v>0.03262731481481482</v>
      </c>
      <c r="AP206" s="2">
        <v>0.017256944444444446</v>
      </c>
      <c r="AQ206" s="2">
        <v>0.04091435185185185</v>
      </c>
      <c r="AR206" s="2">
        <v>0.017685185185185182</v>
      </c>
      <c r="AS206" s="2">
        <v>0.05434027777777778</v>
      </c>
      <c r="AT206" s="2">
        <v>0.01960648148148148</v>
      </c>
      <c r="AU206" s="2">
        <v>0.01800925925925926</v>
      </c>
      <c r="AV206" s="2">
        <v>0.015104166666666667</v>
      </c>
      <c r="AW206" s="2">
        <v>0.027384259259259257</v>
      </c>
      <c r="AX206" s="2">
        <v>0.008055555555555555</v>
      </c>
    </row>
    <row r="207" spans="1:50" ht="14.25">
      <c r="A207" s="151"/>
      <c r="B207" s="149"/>
      <c r="C207" s="149"/>
      <c r="D207" s="149"/>
      <c r="E207" s="149"/>
      <c r="G207" s="1"/>
      <c r="H207" s="150"/>
      <c r="I207" s="1"/>
      <c r="J207" s="5">
        <v>3</v>
      </c>
      <c r="K207" s="5">
        <v>3</v>
      </c>
      <c r="L207" s="5">
        <v>4</v>
      </c>
      <c r="M207" s="5">
        <v>7</v>
      </c>
      <c r="N207" s="5">
        <v>5</v>
      </c>
      <c r="O207" s="5">
        <v>8</v>
      </c>
      <c r="P207" s="5">
        <v>3</v>
      </c>
      <c r="Q207" s="5">
        <v>4</v>
      </c>
      <c r="R207" s="5">
        <v>4</v>
      </c>
      <c r="S207" s="5">
        <v>5</v>
      </c>
      <c r="T207" s="5">
        <v>9</v>
      </c>
      <c r="U207" s="5">
        <v>8</v>
      </c>
      <c r="V207" s="5">
        <v>6</v>
      </c>
      <c r="W207" s="5">
        <v>4</v>
      </c>
      <c r="X207" s="5">
        <v>7</v>
      </c>
      <c r="Y207" s="5">
        <v>9</v>
      </c>
      <c r="Z207" s="5">
        <v>7</v>
      </c>
      <c r="AA207" s="5">
        <v>8</v>
      </c>
      <c r="AB207" s="5">
        <v>6</v>
      </c>
      <c r="AC207" s="5">
        <v>5</v>
      </c>
      <c r="AD207" s="5">
        <v>5</v>
      </c>
      <c r="AE207" s="5">
        <v>4</v>
      </c>
      <c r="AF207" s="5">
        <v>5</v>
      </c>
      <c r="AG207" s="5">
        <v>7</v>
      </c>
      <c r="AH207" s="5">
        <v>9</v>
      </c>
      <c r="AI207" s="5">
        <v>4</v>
      </c>
      <c r="AJ207" s="5">
        <v>7</v>
      </c>
      <c r="AK207" s="5">
        <v>9</v>
      </c>
      <c r="AL207" s="5">
        <v>5</v>
      </c>
      <c r="AM207" s="5">
        <v>8</v>
      </c>
      <c r="AN207" s="5">
        <v>6</v>
      </c>
      <c r="AO207" s="5">
        <v>4</v>
      </c>
      <c r="AP207" s="5">
        <v>7</v>
      </c>
      <c r="AQ207" s="5">
        <v>7</v>
      </c>
      <c r="AR207" s="5">
        <v>5</v>
      </c>
      <c r="AS207" s="5">
        <v>5</v>
      </c>
      <c r="AT207" s="5">
        <v>2</v>
      </c>
      <c r="AU207" s="5">
        <v>2</v>
      </c>
      <c r="AV207" s="5">
        <v>6</v>
      </c>
      <c r="AW207" s="5">
        <v>3</v>
      </c>
      <c r="AX207" s="1"/>
    </row>
    <row r="208" spans="1:51" ht="30">
      <c r="A208" s="151">
        <v>50</v>
      </c>
      <c r="B208" s="149">
        <v>110</v>
      </c>
      <c r="C208" s="149" t="s">
        <v>2040</v>
      </c>
      <c r="D208" s="149" t="s">
        <v>168</v>
      </c>
      <c r="E208" s="149" t="s">
        <v>2003</v>
      </c>
      <c r="F208" t="s">
        <v>169</v>
      </c>
      <c r="G208" s="2">
        <v>0.9809953703703704</v>
      </c>
      <c r="H208" s="150">
        <v>224</v>
      </c>
      <c r="I208" s="3" t="s">
        <v>1926</v>
      </c>
      <c r="J208" s="3" t="s">
        <v>1927</v>
      </c>
      <c r="K208" s="3" t="s">
        <v>1987</v>
      </c>
      <c r="L208" s="3" t="s">
        <v>1960</v>
      </c>
      <c r="M208" s="3" t="s">
        <v>1961</v>
      </c>
      <c r="N208" s="3" t="s">
        <v>1962</v>
      </c>
      <c r="O208" s="3" t="s">
        <v>1963</v>
      </c>
      <c r="P208" s="3" t="s">
        <v>1964</v>
      </c>
      <c r="Q208" s="3" t="s">
        <v>1965</v>
      </c>
      <c r="R208" s="3" t="s">
        <v>1966</v>
      </c>
      <c r="S208" s="3" t="s">
        <v>1967</v>
      </c>
      <c r="T208" s="3" t="s">
        <v>1968</v>
      </c>
      <c r="U208" s="3" t="s">
        <v>1969</v>
      </c>
      <c r="V208" s="3" t="s">
        <v>1970</v>
      </c>
      <c r="W208" s="3" t="s">
        <v>1988</v>
      </c>
      <c r="X208" s="3" t="s">
        <v>1971</v>
      </c>
      <c r="Y208" s="3" t="s">
        <v>1972</v>
      </c>
      <c r="Z208" s="3" t="s">
        <v>1973</v>
      </c>
      <c r="AA208" s="3" t="s">
        <v>1974</v>
      </c>
      <c r="AB208" s="3" t="s">
        <v>1989</v>
      </c>
      <c r="AC208" s="3" t="s">
        <v>1978</v>
      </c>
      <c r="AD208" s="3" t="s">
        <v>1977</v>
      </c>
      <c r="AE208" s="3" t="s">
        <v>1976</v>
      </c>
      <c r="AF208" s="3" t="s">
        <v>1979</v>
      </c>
      <c r="AG208" s="3" t="s">
        <v>2079</v>
      </c>
      <c r="AH208" s="3" t="s">
        <v>2080</v>
      </c>
      <c r="AI208" s="3" t="s">
        <v>1928</v>
      </c>
      <c r="AJ208" s="3" t="s">
        <v>1958</v>
      </c>
      <c r="AK208" s="3" t="s">
        <v>1957</v>
      </c>
      <c r="AL208" s="3" t="s">
        <v>1956</v>
      </c>
      <c r="AM208" s="3" t="s">
        <v>1955</v>
      </c>
      <c r="AN208" s="3" t="s">
        <v>1954</v>
      </c>
      <c r="AO208" s="3" t="s">
        <v>1953</v>
      </c>
      <c r="AP208" s="3" t="s">
        <v>1952</v>
      </c>
      <c r="AQ208" s="3" t="s">
        <v>1951</v>
      </c>
      <c r="AR208" s="3" t="s">
        <v>1950</v>
      </c>
      <c r="AS208" s="3" t="s">
        <v>1948</v>
      </c>
      <c r="AT208" s="3" t="s">
        <v>1947</v>
      </c>
      <c r="AU208" s="3" t="s">
        <v>1943</v>
      </c>
      <c r="AV208" s="3" t="s">
        <v>1941</v>
      </c>
      <c r="AW208" s="3" t="s">
        <v>1992</v>
      </c>
      <c r="AX208" s="3" t="s">
        <v>1980</v>
      </c>
      <c r="AY208" t="s">
        <v>171</v>
      </c>
    </row>
    <row r="209" spans="1:51" ht="14.25">
      <c r="A209" s="151"/>
      <c r="B209" s="149"/>
      <c r="C209" s="149"/>
      <c r="D209" s="149"/>
      <c r="E209" s="149"/>
      <c r="F209" t="s">
        <v>170</v>
      </c>
      <c r="G209" s="1">
        <v>224</v>
      </c>
      <c r="H209" s="150"/>
      <c r="I209" s="4">
        <v>39704</v>
      </c>
      <c r="J209" s="2">
        <v>0.5059837962962963</v>
      </c>
      <c r="K209" s="2">
        <v>0.5281828703703704</v>
      </c>
      <c r="L209" s="2">
        <v>0.5435069444444445</v>
      </c>
      <c r="M209" s="2">
        <v>0.5649537037037037</v>
      </c>
      <c r="N209" s="2">
        <v>0.578125</v>
      </c>
      <c r="O209" s="2">
        <v>0.5894097222222222</v>
      </c>
      <c r="P209" s="2">
        <v>0.6053356481481481</v>
      </c>
      <c r="Q209" s="2">
        <v>0.6227662037037037</v>
      </c>
      <c r="R209" s="2">
        <v>0.6310300925925926</v>
      </c>
      <c r="S209" s="2">
        <v>0.6412268518518519</v>
      </c>
      <c r="T209" s="2">
        <v>0.656886574074074</v>
      </c>
      <c r="U209" s="2">
        <v>0.666261574074074</v>
      </c>
      <c r="V209" s="2">
        <v>0.6882291666666666</v>
      </c>
      <c r="W209" s="2">
        <v>0.6984606481481482</v>
      </c>
      <c r="X209" s="2">
        <v>0.7221875</v>
      </c>
      <c r="Y209" s="2">
        <v>0.7393055555555555</v>
      </c>
      <c r="Z209" s="2">
        <v>0.7547916666666666</v>
      </c>
      <c r="AA209" s="2">
        <v>0.7808680555555556</v>
      </c>
      <c r="AB209" s="2">
        <v>0.7928356481481482</v>
      </c>
      <c r="AC209" s="2">
        <v>0.8032060185185186</v>
      </c>
      <c r="AD209" s="2">
        <v>0.8153125</v>
      </c>
      <c r="AE209" s="2">
        <v>0.823275462962963</v>
      </c>
      <c r="AF209" s="2">
        <v>0.8478472222222222</v>
      </c>
      <c r="AG209" s="2">
        <v>0.8608564814814814</v>
      </c>
      <c r="AH209" s="2">
        <v>0.8912152777777779</v>
      </c>
      <c r="AI209" s="2">
        <v>0.9181712962962963</v>
      </c>
      <c r="AJ209" s="2">
        <v>0.9555555555555556</v>
      </c>
      <c r="AK209" s="2">
        <v>0.987037037037037</v>
      </c>
      <c r="AL209" s="2">
        <v>0.014699074074074074</v>
      </c>
      <c r="AM209" s="2">
        <v>0.03638888888888889</v>
      </c>
      <c r="AN209" s="2">
        <v>0.07380787037037037</v>
      </c>
      <c r="AO209" s="2">
        <v>0.11385416666666666</v>
      </c>
      <c r="AP209" s="2">
        <v>0.1388888888888889</v>
      </c>
      <c r="AQ209" s="2">
        <v>0.15480324074074073</v>
      </c>
      <c r="AR209" s="2">
        <v>0.19212962962962962</v>
      </c>
      <c r="AS209" s="2">
        <v>0.25305555555555553</v>
      </c>
      <c r="AT209" s="2">
        <v>0.2886342592592593</v>
      </c>
      <c r="AU209" s="2">
        <v>0.3154050925925926</v>
      </c>
      <c r="AV209" s="2">
        <v>0.3544907407407407</v>
      </c>
      <c r="AW209" s="2">
        <v>0.4559375</v>
      </c>
      <c r="AX209" s="2">
        <v>0.4809953703703704</v>
      </c>
      <c r="AY209" t="s">
        <v>172</v>
      </c>
    </row>
    <row r="210" spans="1:51" ht="14.25">
      <c r="A210" s="151"/>
      <c r="B210" s="149"/>
      <c r="C210" s="149"/>
      <c r="D210" s="149"/>
      <c r="E210" s="149"/>
      <c r="G210" s="1">
        <v>0</v>
      </c>
      <c r="H210" s="150"/>
      <c r="I210" s="2">
        <v>0.5</v>
      </c>
      <c r="J210" s="2">
        <v>0.005983796296296296</v>
      </c>
      <c r="K210" s="2">
        <v>0.022199074074074076</v>
      </c>
      <c r="L210" s="2">
        <v>0.015324074074074073</v>
      </c>
      <c r="M210" s="2">
        <v>0.02144675925925926</v>
      </c>
      <c r="N210" s="2">
        <v>0.013171296296296294</v>
      </c>
      <c r="O210" s="2">
        <v>0.011284722222222222</v>
      </c>
      <c r="P210" s="2">
        <v>0.015925925925925927</v>
      </c>
      <c r="Q210" s="2">
        <v>0.017430555555555557</v>
      </c>
      <c r="R210" s="2">
        <v>0.008263888888888888</v>
      </c>
      <c r="S210" s="2">
        <v>0.01019675925925926</v>
      </c>
      <c r="T210" s="2">
        <v>0.015659722222222224</v>
      </c>
      <c r="U210" s="2">
        <v>0.009375</v>
      </c>
      <c r="V210" s="2">
        <v>0.021967592592592594</v>
      </c>
      <c r="W210" s="2">
        <v>0.010231481481481482</v>
      </c>
      <c r="X210" s="2">
        <v>0.02372685185185185</v>
      </c>
      <c r="Y210" s="2">
        <v>0.017118055555555556</v>
      </c>
      <c r="Z210" s="2">
        <v>0.015486111111111112</v>
      </c>
      <c r="AA210" s="2">
        <v>0.026076388888888885</v>
      </c>
      <c r="AB210" s="2">
        <v>0.011967592592592592</v>
      </c>
      <c r="AC210" s="2">
        <v>0.01037037037037037</v>
      </c>
      <c r="AD210" s="2">
        <v>0.012106481481481482</v>
      </c>
      <c r="AE210" s="2">
        <v>0.007962962962962963</v>
      </c>
      <c r="AF210" s="2">
        <v>0.024571759259259262</v>
      </c>
      <c r="AG210" s="2">
        <v>0.01300925925925926</v>
      </c>
      <c r="AH210" s="2">
        <v>0.030358796296296297</v>
      </c>
      <c r="AI210" s="2">
        <v>0.02695601851851852</v>
      </c>
      <c r="AJ210" s="2">
        <v>0.03738425925925926</v>
      </c>
      <c r="AK210" s="2">
        <v>0.031481481481481485</v>
      </c>
      <c r="AL210" s="2">
        <v>0.02766203703703704</v>
      </c>
      <c r="AM210" s="2">
        <v>0.021689814814814815</v>
      </c>
      <c r="AN210" s="2">
        <v>0.03741898148148148</v>
      </c>
      <c r="AO210" s="2">
        <v>0.040046296296296295</v>
      </c>
      <c r="AP210" s="2">
        <v>0.025034722222222222</v>
      </c>
      <c r="AQ210" s="2">
        <v>0.015914351851851853</v>
      </c>
      <c r="AR210" s="2">
        <v>0.03732638888888889</v>
      </c>
      <c r="AS210" s="2">
        <v>0.06092592592592593</v>
      </c>
      <c r="AT210" s="2">
        <v>0.0355787037037037</v>
      </c>
      <c r="AU210" s="2">
        <v>0.02677083333333333</v>
      </c>
      <c r="AV210" s="2">
        <v>0.03908564814814815</v>
      </c>
      <c r="AW210" s="2">
        <v>0.10144675925925926</v>
      </c>
      <c r="AX210" s="2">
        <v>0.025057870370370373</v>
      </c>
      <c r="AY210" t="s">
        <v>173</v>
      </c>
    </row>
    <row r="211" spans="1:50" ht="14.25">
      <c r="A211" s="151"/>
      <c r="B211" s="149"/>
      <c r="C211" s="149"/>
      <c r="D211" s="149"/>
      <c r="E211" s="149"/>
      <c r="G211" s="1"/>
      <c r="H211" s="150"/>
      <c r="I211" s="1"/>
      <c r="J211" s="5">
        <v>3</v>
      </c>
      <c r="K211" s="5">
        <v>7</v>
      </c>
      <c r="L211" s="5">
        <v>9</v>
      </c>
      <c r="M211" s="5">
        <v>6</v>
      </c>
      <c r="N211" s="5">
        <v>4</v>
      </c>
      <c r="O211" s="5">
        <v>7</v>
      </c>
      <c r="P211" s="5">
        <v>9</v>
      </c>
      <c r="Q211" s="5">
        <v>5</v>
      </c>
      <c r="R211" s="5">
        <v>8</v>
      </c>
      <c r="S211" s="5">
        <v>6</v>
      </c>
      <c r="T211" s="5">
        <v>4</v>
      </c>
      <c r="U211" s="5">
        <v>7</v>
      </c>
      <c r="V211" s="5">
        <v>7</v>
      </c>
      <c r="W211" s="5">
        <v>5</v>
      </c>
      <c r="X211" s="5">
        <v>7</v>
      </c>
      <c r="Y211" s="5">
        <v>9</v>
      </c>
      <c r="Z211" s="5">
        <v>6</v>
      </c>
      <c r="AA211" s="5">
        <v>5</v>
      </c>
      <c r="AB211" s="5">
        <v>2</v>
      </c>
      <c r="AC211" s="5">
        <v>2</v>
      </c>
      <c r="AD211" s="5">
        <v>6</v>
      </c>
      <c r="AE211" s="5">
        <v>7</v>
      </c>
      <c r="AF211" s="5">
        <v>2</v>
      </c>
      <c r="AG211" s="1"/>
      <c r="AH211" s="1"/>
      <c r="AI211" s="5">
        <v>3</v>
      </c>
      <c r="AJ211" s="5">
        <v>4</v>
      </c>
      <c r="AK211" s="5">
        <v>5</v>
      </c>
      <c r="AL211" s="5">
        <v>5</v>
      </c>
      <c r="AM211" s="5">
        <v>6</v>
      </c>
      <c r="AN211" s="5">
        <v>8</v>
      </c>
      <c r="AO211" s="5">
        <v>7</v>
      </c>
      <c r="AP211" s="5">
        <v>9</v>
      </c>
      <c r="AQ211" s="5">
        <v>7</v>
      </c>
      <c r="AR211" s="5">
        <v>6</v>
      </c>
      <c r="AS211" s="5">
        <v>8</v>
      </c>
      <c r="AT211" s="5">
        <v>9</v>
      </c>
      <c r="AU211" s="5">
        <v>4</v>
      </c>
      <c r="AV211" s="5">
        <v>8</v>
      </c>
      <c r="AW211" s="5">
        <v>2</v>
      </c>
      <c r="AX211" s="1"/>
    </row>
    <row r="212" spans="1:49" ht="15">
      <c r="A212" s="151">
        <v>51</v>
      </c>
      <c r="B212" s="149">
        <v>373</v>
      </c>
      <c r="C212" s="149" t="s">
        <v>2021</v>
      </c>
      <c r="D212" s="149" t="s">
        <v>174</v>
      </c>
      <c r="E212" s="149" t="s">
        <v>175</v>
      </c>
      <c r="F212" t="s">
        <v>176</v>
      </c>
      <c r="G212" s="2">
        <v>0.98</v>
      </c>
      <c r="H212" s="150">
        <v>223</v>
      </c>
      <c r="I212" s="3" t="s">
        <v>1926</v>
      </c>
      <c r="J212" s="3" t="s">
        <v>1927</v>
      </c>
      <c r="K212" s="3" t="s">
        <v>1979</v>
      </c>
      <c r="L212" s="3" t="s">
        <v>1999</v>
      </c>
      <c r="M212" s="3" t="s">
        <v>1976</v>
      </c>
      <c r="N212" s="3" t="s">
        <v>1977</v>
      </c>
      <c r="O212" s="3" t="s">
        <v>1978</v>
      </c>
      <c r="P212" s="3" t="s">
        <v>1989</v>
      </c>
      <c r="Q212" s="3" t="s">
        <v>1974</v>
      </c>
      <c r="R212" s="3" t="s">
        <v>1973</v>
      </c>
      <c r="S212" s="3" t="s">
        <v>1972</v>
      </c>
      <c r="T212" s="3" t="s">
        <v>1971</v>
      </c>
      <c r="U212" s="3" t="s">
        <v>1988</v>
      </c>
      <c r="V212" s="3" t="s">
        <v>1970</v>
      </c>
      <c r="W212" s="3" t="s">
        <v>1969</v>
      </c>
      <c r="X212" s="3" t="s">
        <v>1968</v>
      </c>
      <c r="Y212" s="3" t="s">
        <v>1967</v>
      </c>
      <c r="Z212" s="3" t="s">
        <v>1966</v>
      </c>
      <c r="AA212" s="3" t="s">
        <v>1965</v>
      </c>
      <c r="AB212" s="3" t="s">
        <v>1964</v>
      </c>
      <c r="AC212" s="3" t="s">
        <v>1961</v>
      </c>
      <c r="AD212" s="3" t="s">
        <v>1962</v>
      </c>
      <c r="AE212" s="3" t="s">
        <v>1963</v>
      </c>
      <c r="AF212" s="3" t="s">
        <v>1960</v>
      </c>
      <c r="AG212" s="3" t="s">
        <v>1987</v>
      </c>
      <c r="AH212" s="3" t="s">
        <v>1959</v>
      </c>
      <c r="AI212" s="3" t="s">
        <v>1958</v>
      </c>
      <c r="AJ212" s="3" t="s">
        <v>1957</v>
      </c>
      <c r="AK212" s="3" t="s">
        <v>1955</v>
      </c>
      <c r="AL212" s="3" t="s">
        <v>1956</v>
      </c>
      <c r="AM212" s="3" t="s">
        <v>1954</v>
      </c>
      <c r="AN212" s="3" t="s">
        <v>1953</v>
      </c>
      <c r="AO212" s="3" t="s">
        <v>1952</v>
      </c>
      <c r="AP212" s="3" t="s">
        <v>1951</v>
      </c>
      <c r="AQ212" s="3" t="s">
        <v>1950</v>
      </c>
      <c r="AR212" s="3" t="s">
        <v>1948</v>
      </c>
      <c r="AS212" s="3" t="s">
        <v>1949</v>
      </c>
      <c r="AT212" s="3" t="s">
        <v>1946</v>
      </c>
      <c r="AU212" s="3" t="s">
        <v>1947</v>
      </c>
      <c r="AV212" s="3" t="s">
        <v>1980</v>
      </c>
      <c r="AW212" t="s">
        <v>178</v>
      </c>
    </row>
    <row r="213" spans="1:49" ht="14.25">
      <c r="A213" s="151"/>
      <c r="B213" s="149"/>
      <c r="C213" s="149"/>
      <c r="D213" s="149"/>
      <c r="E213" s="149"/>
      <c r="F213" t="s">
        <v>177</v>
      </c>
      <c r="G213" s="1">
        <v>223</v>
      </c>
      <c r="H213" s="150"/>
      <c r="I213" s="4">
        <v>39704</v>
      </c>
      <c r="J213" s="2">
        <v>0.5075810185185184</v>
      </c>
      <c r="K213" s="2">
        <v>0.522349537037037</v>
      </c>
      <c r="L213" s="2">
        <v>0.5271064814814815</v>
      </c>
      <c r="M213" s="2">
        <v>0.5500115740740741</v>
      </c>
      <c r="N213" s="2">
        <v>0.5597569444444445</v>
      </c>
      <c r="O213" s="2">
        <v>0.572025462962963</v>
      </c>
      <c r="P213" s="2">
        <v>0.5824884259259259</v>
      </c>
      <c r="Q213" s="2">
        <v>0.596724537037037</v>
      </c>
      <c r="R213" s="2">
        <v>0.6186226851851852</v>
      </c>
      <c r="S213" s="2">
        <v>0.6353356481481481</v>
      </c>
      <c r="T213" s="2">
        <v>0.6521643518518518</v>
      </c>
      <c r="U213" s="2">
        <v>0.6729166666666666</v>
      </c>
      <c r="V213" s="2">
        <v>0.6849537037037038</v>
      </c>
      <c r="W213" s="2">
        <v>0.7099305555555556</v>
      </c>
      <c r="X213" s="2">
        <v>0.720636574074074</v>
      </c>
      <c r="Y213" s="2">
        <v>0.7421412037037037</v>
      </c>
      <c r="Z213" s="2">
        <v>0.7545254629629629</v>
      </c>
      <c r="AA213" s="2">
        <v>0.7650347222222221</v>
      </c>
      <c r="AB213" s="2">
        <v>0.7894097222222222</v>
      </c>
      <c r="AC213" s="2">
        <v>0.8239351851851852</v>
      </c>
      <c r="AD213" s="2">
        <v>0.8422800925925925</v>
      </c>
      <c r="AE213" s="2">
        <v>0.8578356481481482</v>
      </c>
      <c r="AF213" s="2">
        <v>0.905300925925926</v>
      </c>
      <c r="AG213" s="2">
        <v>0.9393402777777777</v>
      </c>
      <c r="AH213" s="2">
        <v>0.968298611111111</v>
      </c>
      <c r="AI213" s="2">
        <v>0.0044212962962962956</v>
      </c>
      <c r="AJ213" s="2">
        <v>0.03787037037037037</v>
      </c>
      <c r="AK213" s="2">
        <v>0.061342592592592594</v>
      </c>
      <c r="AL213" s="2">
        <v>0.0772800925925926</v>
      </c>
      <c r="AM213" s="2">
        <v>0.1248263888888889</v>
      </c>
      <c r="AN213" s="2">
        <v>0.1685185185185185</v>
      </c>
      <c r="AO213" s="2">
        <v>0.19054398148148147</v>
      </c>
      <c r="AP213" s="2">
        <v>0.20351851851851852</v>
      </c>
      <c r="AQ213" s="2">
        <v>0.2440625</v>
      </c>
      <c r="AR213" s="2">
        <v>0.28034722222222225</v>
      </c>
      <c r="AS213" s="2">
        <v>0.2978472222222222</v>
      </c>
      <c r="AT213" s="2">
        <v>0.3348263888888889</v>
      </c>
      <c r="AU213" s="2">
        <v>0.35716435185185186</v>
      </c>
      <c r="AV213" s="2">
        <v>0.48</v>
      </c>
      <c r="AW213" t="s">
        <v>179</v>
      </c>
    </row>
    <row r="214" spans="1:48" ht="14.25">
      <c r="A214" s="151"/>
      <c r="B214" s="149"/>
      <c r="C214" s="149"/>
      <c r="D214" s="149"/>
      <c r="E214" s="149"/>
      <c r="G214" s="1">
        <v>0</v>
      </c>
      <c r="H214" s="150"/>
      <c r="I214" s="2">
        <v>0.5</v>
      </c>
      <c r="J214" s="2">
        <v>0.007581018518518518</v>
      </c>
      <c r="K214" s="2">
        <v>0.01476851851851852</v>
      </c>
      <c r="L214" s="2">
        <v>0.004756944444444445</v>
      </c>
      <c r="M214" s="2">
        <v>0.02290509259259259</v>
      </c>
      <c r="N214" s="2">
        <v>0.009745370370370371</v>
      </c>
      <c r="O214" s="2">
        <v>0.012268518518518519</v>
      </c>
      <c r="P214" s="2">
        <v>0.010462962962962964</v>
      </c>
      <c r="Q214" s="2">
        <v>0.01423611111111111</v>
      </c>
      <c r="R214" s="2">
        <v>0.02189814814814815</v>
      </c>
      <c r="S214" s="2">
        <v>0.01671296296296296</v>
      </c>
      <c r="T214" s="2">
        <v>0.016828703703703703</v>
      </c>
      <c r="U214" s="2">
        <v>0.020752314814814814</v>
      </c>
      <c r="V214" s="2">
        <v>0.012037037037037035</v>
      </c>
      <c r="W214" s="2">
        <v>0.02497685185185185</v>
      </c>
      <c r="X214" s="2">
        <v>0.010706018518518517</v>
      </c>
      <c r="Y214" s="2">
        <v>0.021504629629629627</v>
      </c>
      <c r="Z214" s="2">
        <v>0.01238425925925926</v>
      </c>
      <c r="AA214" s="2">
        <v>0.01050925925925926</v>
      </c>
      <c r="AB214" s="2">
        <v>0.024375</v>
      </c>
      <c r="AC214" s="2">
        <v>0.034525462962962966</v>
      </c>
      <c r="AD214" s="2">
        <v>0.01834490740740741</v>
      </c>
      <c r="AE214" s="2">
        <v>0.015555555555555553</v>
      </c>
      <c r="AF214" s="2">
        <v>0.04746527777777778</v>
      </c>
      <c r="AG214" s="2">
        <v>0.034039351851851855</v>
      </c>
      <c r="AH214" s="2">
        <v>0.028958333333333336</v>
      </c>
      <c r="AI214" s="2">
        <v>0.03612268518518518</v>
      </c>
      <c r="AJ214" s="2">
        <v>0.03344907407407407</v>
      </c>
      <c r="AK214" s="2">
        <v>0.023472222222222217</v>
      </c>
      <c r="AL214" s="2">
        <v>0.0159375</v>
      </c>
      <c r="AM214" s="2">
        <v>0.0475462962962963</v>
      </c>
      <c r="AN214" s="2">
        <v>0.04369212962962963</v>
      </c>
      <c r="AO214" s="2">
        <v>0.02202546296296296</v>
      </c>
      <c r="AP214" s="2">
        <v>0.012974537037037036</v>
      </c>
      <c r="AQ214" s="2">
        <v>0.04054398148148148</v>
      </c>
      <c r="AR214" s="2">
        <v>0.036284722222222225</v>
      </c>
      <c r="AS214" s="2">
        <v>0.0175</v>
      </c>
      <c r="AT214" s="2">
        <v>0.03697916666666667</v>
      </c>
      <c r="AU214" s="2">
        <v>0.022337962962962962</v>
      </c>
      <c r="AV214" s="2">
        <v>0.12283564814814814</v>
      </c>
    </row>
    <row r="215" spans="1:48" ht="14.25">
      <c r="A215" s="151"/>
      <c r="B215" s="149"/>
      <c r="C215" s="149"/>
      <c r="D215" s="149"/>
      <c r="E215" s="149"/>
      <c r="G215" s="1"/>
      <c r="H215" s="150"/>
      <c r="I215" s="1"/>
      <c r="J215" s="5">
        <v>3</v>
      </c>
      <c r="K215" s="5">
        <v>2</v>
      </c>
      <c r="L215" s="5">
        <v>2</v>
      </c>
      <c r="M215" s="5">
        <v>7</v>
      </c>
      <c r="N215" s="5">
        <v>6</v>
      </c>
      <c r="O215" s="5">
        <v>2</v>
      </c>
      <c r="P215" s="5">
        <v>2</v>
      </c>
      <c r="Q215" s="5">
        <v>5</v>
      </c>
      <c r="R215" s="5">
        <v>6</v>
      </c>
      <c r="S215" s="5">
        <v>9</v>
      </c>
      <c r="T215" s="5">
        <v>7</v>
      </c>
      <c r="U215" s="5">
        <v>5</v>
      </c>
      <c r="V215" s="5">
        <v>7</v>
      </c>
      <c r="W215" s="5">
        <v>7</v>
      </c>
      <c r="X215" s="5">
        <v>4</v>
      </c>
      <c r="Y215" s="5">
        <v>6</v>
      </c>
      <c r="Z215" s="5">
        <v>8</v>
      </c>
      <c r="AA215" s="5">
        <v>5</v>
      </c>
      <c r="AB215" s="5">
        <v>9</v>
      </c>
      <c r="AC215" s="5">
        <v>6</v>
      </c>
      <c r="AD215" s="5">
        <v>4</v>
      </c>
      <c r="AE215" s="5">
        <v>7</v>
      </c>
      <c r="AF215" s="5">
        <v>9</v>
      </c>
      <c r="AG215" s="5">
        <v>7</v>
      </c>
      <c r="AH215" s="5">
        <v>5</v>
      </c>
      <c r="AI215" s="5">
        <v>4</v>
      </c>
      <c r="AJ215" s="5">
        <v>5</v>
      </c>
      <c r="AK215" s="5">
        <v>6</v>
      </c>
      <c r="AL215" s="5">
        <v>5</v>
      </c>
      <c r="AM215" s="5">
        <v>8</v>
      </c>
      <c r="AN215" s="5">
        <v>7</v>
      </c>
      <c r="AO215" s="5">
        <v>9</v>
      </c>
      <c r="AP215" s="5">
        <v>7</v>
      </c>
      <c r="AQ215" s="5">
        <v>6</v>
      </c>
      <c r="AR215" s="5">
        <v>8</v>
      </c>
      <c r="AS215" s="5">
        <v>4</v>
      </c>
      <c r="AT215" s="5">
        <v>5</v>
      </c>
      <c r="AU215" s="5">
        <v>9</v>
      </c>
      <c r="AV215" s="1"/>
    </row>
    <row r="216" spans="1:53" ht="30">
      <c r="A216" s="151">
        <v>52</v>
      </c>
      <c r="B216" s="149">
        <v>222</v>
      </c>
      <c r="C216" s="149" t="s">
        <v>1921</v>
      </c>
      <c r="D216" s="149" t="s">
        <v>180</v>
      </c>
      <c r="E216" s="149" t="s">
        <v>2010</v>
      </c>
      <c r="F216" t="s">
        <v>181</v>
      </c>
      <c r="G216" s="2">
        <v>0.985925925925926</v>
      </c>
      <c r="H216" s="150">
        <v>223</v>
      </c>
      <c r="I216" s="3" t="s">
        <v>1926</v>
      </c>
      <c r="J216" s="3" t="s">
        <v>1993</v>
      </c>
      <c r="K216" s="3" t="s">
        <v>1992</v>
      </c>
      <c r="L216" s="3" t="s">
        <v>1932</v>
      </c>
      <c r="M216" s="3" t="s">
        <v>1931</v>
      </c>
      <c r="N216" s="3" t="s">
        <v>1940</v>
      </c>
      <c r="O216" s="3" t="s">
        <v>1941</v>
      </c>
      <c r="P216" s="3" t="s">
        <v>1942</v>
      </c>
      <c r="Q216" s="3" t="s">
        <v>1947</v>
      </c>
      <c r="R216" s="3" t="s">
        <v>1943</v>
      </c>
      <c r="S216" s="3" t="s">
        <v>1944</v>
      </c>
      <c r="T216" s="3" t="s">
        <v>1946</v>
      </c>
      <c r="U216" s="3" t="s">
        <v>1948</v>
      </c>
      <c r="V216" s="3" t="s">
        <v>1949</v>
      </c>
      <c r="W216" s="3" t="s">
        <v>1953</v>
      </c>
      <c r="X216" s="3" t="s">
        <v>1952</v>
      </c>
      <c r="Y216" s="3" t="s">
        <v>1951</v>
      </c>
      <c r="Z216" s="3" t="s">
        <v>1954</v>
      </c>
      <c r="AA216" s="3" t="s">
        <v>1955</v>
      </c>
      <c r="AB216" s="3" t="s">
        <v>1956</v>
      </c>
      <c r="AC216" s="3" t="s">
        <v>1957</v>
      </c>
      <c r="AD216" s="3" t="s">
        <v>1960</v>
      </c>
      <c r="AE216" s="3" t="s">
        <v>1959</v>
      </c>
      <c r="AF216" s="3" t="s">
        <v>1928</v>
      </c>
      <c r="AG216" s="3" t="s">
        <v>2079</v>
      </c>
      <c r="AH216" s="3" t="s">
        <v>2080</v>
      </c>
      <c r="AI216" s="3" t="s">
        <v>1979</v>
      </c>
      <c r="AJ216" s="3" t="s">
        <v>1976</v>
      </c>
      <c r="AK216" s="3" t="s">
        <v>1977</v>
      </c>
      <c r="AL216" s="3" t="s">
        <v>1978</v>
      </c>
      <c r="AM216" s="3" t="s">
        <v>1989</v>
      </c>
      <c r="AN216" s="3" t="s">
        <v>1974</v>
      </c>
      <c r="AO216" s="3" t="s">
        <v>1972</v>
      </c>
      <c r="AP216" s="3" t="s">
        <v>1973</v>
      </c>
      <c r="AQ216" s="3" t="s">
        <v>1971</v>
      </c>
      <c r="AR216" s="3" t="s">
        <v>1988</v>
      </c>
      <c r="AS216" s="3" t="s">
        <v>1970</v>
      </c>
      <c r="AT216" s="3" t="s">
        <v>1969</v>
      </c>
      <c r="AU216" s="3" t="s">
        <v>1968</v>
      </c>
      <c r="AV216" s="3" t="s">
        <v>1966</v>
      </c>
      <c r="AW216" s="3" t="s">
        <v>1967</v>
      </c>
      <c r="AX216" s="3" t="s">
        <v>1963</v>
      </c>
      <c r="AY216" s="3" t="s">
        <v>1927</v>
      </c>
      <c r="AZ216" s="3" t="s">
        <v>1980</v>
      </c>
      <c r="BA216" t="s">
        <v>184</v>
      </c>
    </row>
    <row r="217" spans="1:53" ht="14.25">
      <c r="A217" s="151"/>
      <c r="B217" s="149"/>
      <c r="C217" s="149"/>
      <c r="D217" s="149"/>
      <c r="E217" s="149"/>
      <c r="F217" t="s">
        <v>182</v>
      </c>
      <c r="G217" s="1">
        <v>223</v>
      </c>
      <c r="H217" s="150"/>
      <c r="I217" s="4">
        <v>39704</v>
      </c>
      <c r="J217" s="2">
        <v>0.5092708333333333</v>
      </c>
      <c r="K217" s="2">
        <v>0.5195949074074074</v>
      </c>
      <c r="L217" s="2">
        <v>0.5392708333333334</v>
      </c>
      <c r="M217" s="2">
        <v>0.5570833333333333</v>
      </c>
      <c r="N217" s="2">
        <v>0.5905324074074074</v>
      </c>
      <c r="O217" s="2">
        <v>0.6206828703703704</v>
      </c>
      <c r="P217" s="2">
        <v>0.6391203703703704</v>
      </c>
      <c r="Q217" s="2">
        <v>0.6596759259259259</v>
      </c>
      <c r="R217" s="2">
        <v>0.6827314814814814</v>
      </c>
      <c r="S217" s="2">
        <v>0.6929629629629629</v>
      </c>
      <c r="T217" s="2">
        <v>0.7046875</v>
      </c>
      <c r="U217" s="2">
        <v>0.7269560185185185</v>
      </c>
      <c r="V217" s="2">
        <v>0.7381597222222221</v>
      </c>
      <c r="W217" s="2">
        <v>0.7633912037037037</v>
      </c>
      <c r="X217" s="2">
        <v>0.7775810185185185</v>
      </c>
      <c r="Y217" s="2">
        <v>0.7879976851851852</v>
      </c>
      <c r="Z217" s="2">
        <v>0.8083449074074074</v>
      </c>
      <c r="AA217" s="2">
        <v>0.8481134259259259</v>
      </c>
      <c r="AB217" s="2">
        <v>0.8623842592592593</v>
      </c>
      <c r="AC217" s="2">
        <v>0.8888773148148149</v>
      </c>
      <c r="AD217" s="2">
        <v>0.9221527777777778</v>
      </c>
      <c r="AE217" s="2">
        <v>0.9607291666666667</v>
      </c>
      <c r="AF217" s="2">
        <v>0.9839930555555556</v>
      </c>
      <c r="AG217" s="2">
        <v>0.0038078703703703707</v>
      </c>
      <c r="AH217" s="2">
        <v>0.04959490740740741</v>
      </c>
      <c r="AI217" s="2">
        <v>0.06898148148148148</v>
      </c>
      <c r="AJ217" s="2">
        <v>0.09680555555555555</v>
      </c>
      <c r="AK217" s="2">
        <v>0.11010416666666667</v>
      </c>
      <c r="AL217" s="2">
        <v>0.1264236111111111</v>
      </c>
      <c r="AM217" s="2">
        <v>0.13958333333333334</v>
      </c>
      <c r="AN217" s="2">
        <v>0.16354166666666667</v>
      </c>
      <c r="AO217" s="2">
        <v>0.2154398148148148</v>
      </c>
      <c r="AP217" s="2">
        <v>0.24166666666666667</v>
      </c>
      <c r="AQ217" s="2">
        <v>0.2589236111111111</v>
      </c>
      <c r="AR217" s="2">
        <v>0.28987268518518516</v>
      </c>
      <c r="AS217" s="2">
        <v>0.30605324074074075</v>
      </c>
      <c r="AT217" s="2">
        <v>0.34077546296296296</v>
      </c>
      <c r="AU217" s="2">
        <v>0.3532638888888889</v>
      </c>
      <c r="AV217" s="2">
        <v>0.39174768518518516</v>
      </c>
      <c r="AW217" s="2">
        <v>0.408912037037037</v>
      </c>
      <c r="AX217" s="2">
        <v>0.4244791666666667</v>
      </c>
      <c r="AY217" s="2">
        <v>0.4761111111111111</v>
      </c>
      <c r="AZ217" s="2">
        <v>0.48592592592592593</v>
      </c>
      <c r="BA217" t="s">
        <v>185</v>
      </c>
    </row>
    <row r="218" spans="1:53" ht="14.25">
      <c r="A218" s="151"/>
      <c r="B218" s="149"/>
      <c r="C218" s="149"/>
      <c r="D218" s="149"/>
      <c r="E218" s="149"/>
      <c r="F218" t="s">
        <v>183</v>
      </c>
      <c r="G218" s="1">
        <v>0</v>
      </c>
      <c r="H218" s="150"/>
      <c r="I218" s="2">
        <v>0.5</v>
      </c>
      <c r="J218" s="2">
        <v>0.009270833333333334</v>
      </c>
      <c r="K218" s="2">
        <v>0.010324074074074074</v>
      </c>
      <c r="L218" s="2">
        <v>0.019675925925925927</v>
      </c>
      <c r="M218" s="2">
        <v>0.0178125</v>
      </c>
      <c r="N218" s="2">
        <v>0.03344907407407407</v>
      </c>
      <c r="O218" s="2">
        <v>0.030150462962962962</v>
      </c>
      <c r="P218" s="2">
        <v>0.0184375</v>
      </c>
      <c r="Q218" s="2">
        <v>0.020555555555555556</v>
      </c>
      <c r="R218" s="2">
        <v>0.023055555555555555</v>
      </c>
      <c r="S218" s="2">
        <v>0.010231481481481482</v>
      </c>
      <c r="T218" s="2">
        <v>0.011724537037037035</v>
      </c>
      <c r="U218" s="2">
        <v>0.02226851851851852</v>
      </c>
      <c r="V218" s="2">
        <v>0.011203703703703704</v>
      </c>
      <c r="W218" s="2">
        <v>0.025231481481481483</v>
      </c>
      <c r="X218" s="2">
        <v>0.014189814814814815</v>
      </c>
      <c r="Y218" s="2">
        <v>0.010416666666666666</v>
      </c>
      <c r="Z218" s="2">
        <v>0.02034722222222222</v>
      </c>
      <c r="AA218" s="2">
        <v>0.039768518518518516</v>
      </c>
      <c r="AB218" s="2">
        <v>0.014270833333333335</v>
      </c>
      <c r="AC218" s="2">
        <v>0.026493055555555558</v>
      </c>
      <c r="AD218" s="2">
        <v>0.03327546296296296</v>
      </c>
      <c r="AE218" s="2">
        <v>0.03857638888888889</v>
      </c>
      <c r="AF218" s="2">
        <v>0.02326388888888889</v>
      </c>
      <c r="AG218" s="2">
        <v>0.019814814814814816</v>
      </c>
      <c r="AH218" s="2">
        <v>0.045787037037037036</v>
      </c>
      <c r="AI218" s="2">
        <v>0.019386574074074073</v>
      </c>
      <c r="AJ218" s="2">
        <v>0.027824074074074074</v>
      </c>
      <c r="AK218" s="2">
        <v>0.01329861111111111</v>
      </c>
      <c r="AL218" s="2">
        <v>0.016319444444444445</v>
      </c>
      <c r="AM218" s="2">
        <v>0.01315972222222222</v>
      </c>
      <c r="AN218" s="2">
        <v>0.02395833333333333</v>
      </c>
      <c r="AO218" s="2">
        <v>0.051898148148148145</v>
      </c>
      <c r="AP218" s="2">
        <v>0.026226851851851852</v>
      </c>
      <c r="AQ218" s="2">
        <v>0.017256944444444446</v>
      </c>
      <c r="AR218" s="2">
        <v>0.030949074074074077</v>
      </c>
      <c r="AS218" s="2">
        <v>0.016180555555555556</v>
      </c>
      <c r="AT218" s="2">
        <v>0.034722222222222224</v>
      </c>
      <c r="AU218" s="2">
        <v>0.012488425925925925</v>
      </c>
      <c r="AV218" s="2">
        <v>0.038483796296296294</v>
      </c>
      <c r="AW218" s="2">
        <v>0.01716435185185185</v>
      </c>
      <c r="AX218" s="2">
        <v>0.01556712962962963</v>
      </c>
      <c r="AY218" s="2">
        <v>0.051631944444444446</v>
      </c>
      <c r="AZ218" s="2">
        <v>0.009814814814814814</v>
      </c>
      <c r="BA218" t="s">
        <v>186</v>
      </c>
    </row>
    <row r="219" spans="1:52" ht="14.25">
      <c r="A219" s="151"/>
      <c r="B219" s="149"/>
      <c r="C219" s="149"/>
      <c r="D219" s="149"/>
      <c r="E219" s="149"/>
      <c r="G219" s="1"/>
      <c r="H219" s="150"/>
      <c r="I219" s="1"/>
      <c r="J219" s="5">
        <v>3</v>
      </c>
      <c r="K219" s="5">
        <v>2</v>
      </c>
      <c r="L219" s="5">
        <v>4</v>
      </c>
      <c r="M219" s="5">
        <v>7</v>
      </c>
      <c r="N219" s="5">
        <v>5</v>
      </c>
      <c r="O219" s="5">
        <v>8</v>
      </c>
      <c r="P219" s="5">
        <v>3</v>
      </c>
      <c r="Q219" s="5">
        <v>9</v>
      </c>
      <c r="R219" s="5">
        <v>4</v>
      </c>
      <c r="S219" s="5">
        <v>4</v>
      </c>
      <c r="T219" s="5">
        <v>5</v>
      </c>
      <c r="U219" s="5">
        <v>8</v>
      </c>
      <c r="V219" s="5">
        <v>4</v>
      </c>
      <c r="W219" s="5">
        <v>7</v>
      </c>
      <c r="X219" s="5">
        <v>9</v>
      </c>
      <c r="Y219" s="5">
        <v>7</v>
      </c>
      <c r="Z219" s="5">
        <v>8</v>
      </c>
      <c r="AA219" s="5">
        <v>6</v>
      </c>
      <c r="AB219" s="5">
        <v>5</v>
      </c>
      <c r="AC219" s="5">
        <v>5</v>
      </c>
      <c r="AD219" s="5">
        <v>9</v>
      </c>
      <c r="AE219" s="5">
        <v>5</v>
      </c>
      <c r="AF219" s="5">
        <v>3</v>
      </c>
      <c r="AG219" s="1"/>
      <c r="AH219" s="1"/>
      <c r="AI219" s="5">
        <v>2</v>
      </c>
      <c r="AJ219" s="5">
        <v>7</v>
      </c>
      <c r="AK219" s="5">
        <v>6</v>
      </c>
      <c r="AL219" s="5">
        <v>2</v>
      </c>
      <c r="AM219" s="5">
        <v>2</v>
      </c>
      <c r="AN219" s="5">
        <v>5</v>
      </c>
      <c r="AO219" s="5">
        <v>9</v>
      </c>
      <c r="AP219" s="5">
        <v>6</v>
      </c>
      <c r="AQ219" s="5">
        <v>7</v>
      </c>
      <c r="AR219" s="5">
        <v>5</v>
      </c>
      <c r="AS219" s="5">
        <v>7</v>
      </c>
      <c r="AT219" s="5">
        <v>7</v>
      </c>
      <c r="AU219" s="5">
        <v>4</v>
      </c>
      <c r="AV219" s="5">
        <v>8</v>
      </c>
      <c r="AW219" s="5">
        <v>6</v>
      </c>
      <c r="AX219" s="5">
        <v>7</v>
      </c>
      <c r="AY219" s="5">
        <v>3</v>
      </c>
      <c r="AZ219" s="1"/>
    </row>
    <row r="220" spans="1:47" ht="15">
      <c r="A220" s="151">
        <v>53</v>
      </c>
      <c r="B220" s="149">
        <v>175</v>
      </c>
      <c r="C220" s="149" t="s">
        <v>1921</v>
      </c>
      <c r="D220" s="149" t="s">
        <v>187</v>
      </c>
      <c r="E220" s="149" t="s">
        <v>2034</v>
      </c>
      <c r="F220" t="s">
        <v>188</v>
      </c>
      <c r="G220" s="2">
        <v>0.9948611111111111</v>
      </c>
      <c r="H220" s="150">
        <v>223</v>
      </c>
      <c r="I220" s="3" t="s">
        <v>1926</v>
      </c>
      <c r="J220" s="3" t="s">
        <v>1927</v>
      </c>
      <c r="K220" s="3" t="s">
        <v>1928</v>
      </c>
      <c r="L220" s="3" t="s">
        <v>1959</v>
      </c>
      <c r="M220" s="3" t="s">
        <v>1987</v>
      </c>
      <c r="N220" s="3" t="s">
        <v>1960</v>
      </c>
      <c r="O220" s="3" t="s">
        <v>1961</v>
      </c>
      <c r="P220" s="3" t="s">
        <v>1962</v>
      </c>
      <c r="Q220" s="3" t="s">
        <v>1963</v>
      </c>
      <c r="R220" s="3" t="s">
        <v>1964</v>
      </c>
      <c r="S220" s="3" t="s">
        <v>1965</v>
      </c>
      <c r="T220" s="3" t="s">
        <v>1966</v>
      </c>
      <c r="U220" s="3" t="s">
        <v>1967</v>
      </c>
      <c r="V220" s="3" t="s">
        <v>1968</v>
      </c>
      <c r="W220" s="3" t="s">
        <v>1969</v>
      </c>
      <c r="X220" s="3" t="s">
        <v>1970</v>
      </c>
      <c r="Y220" s="3" t="s">
        <v>1988</v>
      </c>
      <c r="Z220" s="3" t="s">
        <v>1971</v>
      </c>
      <c r="AA220" s="3" t="s">
        <v>1972</v>
      </c>
      <c r="AB220" s="3" t="s">
        <v>1973</v>
      </c>
      <c r="AC220" s="3" t="s">
        <v>1974</v>
      </c>
      <c r="AD220" s="3" t="s">
        <v>1975</v>
      </c>
      <c r="AE220" s="3" t="s">
        <v>1976</v>
      </c>
      <c r="AF220" s="3" t="s">
        <v>1977</v>
      </c>
      <c r="AG220" s="3" t="s">
        <v>1978</v>
      </c>
      <c r="AH220" s="3" t="s">
        <v>1932</v>
      </c>
      <c r="AI220" s="3" t="s">
        <v>1931</v>
      </c>
      <c r="AJ220" s="3" t="s">
        <v>1958</v>
      </c>
      <c r="AK220" s="3" t="s">
        <v>1957</v>
      </c>
      <c r="AL220" s="3" t="s">
        <v>1955</v>
      </c>
      <c r="AM220" s="3" t="s">
        <v>1954</v>
      </c>
      <c r="AN220" s="3" t="s">
        <v>1951</v>
      </c>
      <c r="AO220" s="3" t="s">
        <v>1952</v>
      </c>
      <c r="AP220" s="3" t="s">
        <v>1953</v>
      </c>
      <c r="AQ220" s="3" t="s">
        <v>1949</v>
      </c>
      <c r="AR220" s="3" t="s">
        <v>1948</v>
      </c>
      <c r="AS220" s="3" t="s">
        <v>1947</v>
      </c>
      <c r="AT220" s="3" t="s">
        <v>1980</v>
      </c>
      <c r="AU220" t="s">
        <v>190</v>
      </c>
    </row>
    <row r="221" spans="1:47" ht="14.25">
      <c r="A221" s="151"/>
      <c r="B221" s="149"/>
      <c r="C221" s="149"/>
      <c r="D221" s="149"/>
      <c r="E221" s="149"/>
      <c r="F221" t="s">
        <v>189</v>
      </c>
      <c r="G221" s="1">
        <v>223</v>
      </c>
      <c r="H221" s="150"/>
      <c r="I221" s="4">
        <v>39704</v>
      </c>
      <c r="J221" s="2">
        <v>0.5058217592592592</v>
      </c>
      <c r="K221" s="2">
        <v>0.5176736111111111</v>
      </c>
      <c r="L221" s="2">
        <v>0.5334027777777778</v>
      </c>
      <c r="M221" s="2">
        <v>0.5569675925925927</v>
      </c>
      <c r="N221" s="2">
        <v>0.5770023148148148</v>
      </c>
      <c r="O221" s="2">
        <v>0.6014814814814815</v>
      </c>
      <c r="P221" s="2">
        <v>0.6164583333333333</v>
      </c>
      <c r="Q221" s="2">
        <v>0.6315740740740741</v>
      </c>
      <c r="R221" s="2">
        <v>0.6527430555555556</v>
      </c>
      <c r="S221" s="2">
        <v>0.6748148148148148</v>
      </c>
      <c r="T221" s="2">
        <v>0.6842939814814816</v>
      </c>
      <c r="U221" s="2">
        <v>0.6953703703703704</v>
      </c>
      <c r="V221" s="2">
        <v>0.7140393518518519</v>
      </c>
      <c r="W221" s="2">
        <v>0.7245254629629629</v>
      </c>
      <c r="X221" s="2">
        <v>0.7505902777777779</v>
      </c>
      <c r="Y221" s="2">
        <v>0.7650347222222221</v>
      </c>
      <c r="Z221" s="2">
        <v>0.7924652777777778</v>
      </c>
      <c r="AA221" s="2">
        <v>0.8237384259259258</v>
      </c>
      <c r="AB221" s="2">
        <v>0.8519675925925926</v>
      </c>
      <c r="AC221" s="2">
        <v>0.8940046296296296</v>
      </c>
      <c r="AD221" s="2">
        <v>0.9549421296296297</v>
      </c>
      <c r="AE221" s="2">
        <v>0.9874189814814814</v>
      </c>
      <c r="AF221" s="2">
        <v>0.001412037037037037</v>
      </c>
      <c r="AG221" s="2">
        <v>0.024085648148148148</v>
      </c>
      <c r="AH221" s="2">
        <v>0.1037037037037037</v>
      </c>
      <c r="AI221" s="2">
        <v>0.12953703703703703</v>
      </c>
      <c r="AJ221" s="2">
        <v>0.1888425925925926</v>
      </c>
      <c r="AK221" s="2">
        <v>0.2255787037037037</v>
      </c>
      <c r="AL221" s="2">
        <v>0.24438657407407408</v>
      </c>
      <c r="AM221" s="2">
        <v>0.28175925925925926</v>
      </c>
      <c r="AN221" s="2">
        <v>0.3044212962962963</v>
      </c>
      <c r="AO221" s="2">
        <v>0.3141550925925926</v>
      </c>
      <c r="AP221" s="2">
        <v>0.32980324074074074</v>
      </c>
      <c r="AQ221" s="2">
        <v>0.3556597222222222</v>
      </c>
      <c r="AR221" s="2">
        <v>0.3690740740740741</v>
      </c>
      <c r="AS221" s="2">
        <v>0.40094907407407404</v>
      </c>
      <c r="AT221" s="2">
        <v>0.49486111111111114</v>
      </c>
      <c r="AU221" t="s">
        <v>191</v>
      </c>
    </row>
    <row r="222" spans="1:46" ht="14.25">
      <c r="A222" s="151"/>
      <c r="B222" s="149"/>
      <c r="C222" s="149"/>
      <c r="D222" s="149"/>
      <c r="E222" s="149"/>
      <c r="G222" s="1">
        <v>0</v>
      </c>
      <c r="H222" s="150"/>
      <c r="I222" s="2">
        <v>0.5</v>
      </c>
      <c r="J222" s="2">
        <v>0.005821759259259259</v>
      </c>
      <c r="K222" s="2">
        <v>0.011851851851851851</v>
      </c>
      <c r="L222" s="2">
        <v>0.015729166666666666</v>
      </c>
      <c r="M222" s="2">
        <v>0.023564814814814813</v>
      </c>
      <c r="N222" s="2">
        <v>0.02003472222222222</v>
      </c>
      <c r="O222" s="2">
        <v>0.024479166666666666</v>
      </c>
      <c r="P222" s="2">
        <v>0.014976851851851852</v>
      </c>
      <c r="Q222" s="2">
        <v>0.01511574074074074</v>
      </c>
      <c r="R222" s="2">
        <v>0.021168981481481483</v>
      </c>
      <c r="S222" s="2">
        <v>0.02207175925925926</v>
      </c>
      <c r="T222" s="2">
        <v>0.009479166666666667</v>
      </c>
      <c r="U222" s="2">
        <v>0.011076388888888887</v>
      </c>
      <c r="V222" s="2">
        <v>0.01866898148148148</v>
      </c>
      <c r="W222" s="2">
        <v>0.010486111111111111</v>
      </c>
      <c r="X222" s="2">
        <v>0.026064814814814815</v>
      </c>
      <c r="Y222" s="2">
        <v>0.014444444444444446</v>
      </c>
      <c r="Z222" s="2">
        <v>0.027430555555555555</v>
      </c>
      <c r="AA222" s="2">
        <v>0.03127314814814815</v>
      </c>
      <c r="AB222" s="2">
        <v>0.028229166666666666</v>
      </c>
      <c r="AC222" s="2">
        <v>0.04203703703703704</v>
      </c>
      <c r="AD222" s="2">
        <v>0.0609375</v>
      </c>
      <c r="AE222" s="2">
        <v>0.03247685185185185</v>
      </c>
      <c r="AF222" s="2">
        <v>0.013993055555555555</v>
      </c>
      <c r="AG222" s="2">
        <v>0.022673611111111113</v>
      </c>
      <c r="AH222" s="2">
        <v>0.07961805555555555</v>
      </c>
      <c r="AI222" s="2">
        <v>0.025833333333333333</v>
      </c>
      <c r="AJ222" s="2">
        <v>0.059305555555555556</v>
      </c>
      <c r="AK222" s="2">
        <v>0.03673611111111111</v>
      </c>
      <c r="AL222" s="2">
        <v>0.01880787037037037</v>
      </c>
      <c r="AM222" s="2">
        <v>0.03737268518518519</v>
      </c>
      <c r="AN222" s="2">
        <v>0.022662037037037036</v>
      </c>
      <c r="AO222" s="2">
        <v>0.009733796296296298</v>
      </c>
      <c r="AP222" s="2">
        <v>0.01564814814814815</v>
      </c>
      <c r="AQ222" s="2">
        <v>0.02585648148148148</v>
      </c>
      <c r="AR222" s="2">
        <v>0.013414351851851851</v>
      </c>
      <c r="AS222" s="2">
        <v>0.031875</v>
      </c>
      <c r="AT222" s="2">
        <v>0.09391203703703704</v>
      </c>
    </row>
    <row r="223" spans="1:46" ht="14.25">
      <c r="A223" s="151"/>
      <c r="B223" s="149"/>
      <c r="C223" s="149"/>
      <c r="D223" s="149"/>
      <c r="E223" s="149"/>
      <c r="G223" s="1"/>
      <c r="H223" s="150"/>
      <c r="I223" s="1"/>
      <c r="J223" s="5">
        <v>3</v>
      </c>
      <c r="K223" s="5">
        <v>3</v>
      </c>
      <c r="L223" s="5">
        <v>5</v>
      </c>
      <c r="M223" s="5">
        <v>7</v>
      </c>
      <c r="N223" s="5">
        <v>9</v>
      </c>
      <c r="O223" s="5">
        <v>6</v>
      </c>
      <c r="P223" s="5">
        <v>4</v>
      </c>
      <c r="Q223" s="5">
        <v>7</v>
      </c>
      <c r="R223" s="5">
        <v>9</v>
      </c>
      <c r="S223" s="5">
        <v>5</v>
      </c>
      <c r="T223" s="5">
        <v>8</v>
      </c>
      <c r="U223" s="5">
        <v>6</v>
      </c>
      <c r="V223" s="5">
        <v>4</v>
      </c>
      <c r="W223" s="5">
        <v>7</v>
      </c>
      <c r="X223" s="5">
        <v>7</v>
      </c>
      <c r="Y223" s="5">
        <v>5</v>
      </c>
      <c r="Z223" s="5">
        <v>7</v>
      </c>
      <c r="AA223" s="5">
        <v>9</v>
      </c>
      <c r="AB223" s="5">
        <v>6</v>
      </c>
      <c r="AC223" s="5">
        <v>5</v>
      </c>
      <c r="AD223" s="5">
        <v>8</v>
      </c>
      <c r="AE223" s="5">
        <v>7</v>
      </c>
      <c r="AF223" s="5">
        <v>6</v>
      </c>
      <c r="AG223" s="5">
        <v>2</v>
      </c>
      <c r="AH223" s="5">
        <v>4</v>
      </c>
      <c r="AI223" s="5">
        <v>7</v>
      </c>
      <c r="AJ223" s="5">
        <v>4</v>
      </c>
      <c r="AK223" s="5">
        <v>5</v>
      </c>
      <c r="AL223" s="5">
        <v>6</v>
      </c>
      <c r="AM223" s="5">
        <v>8</v>
      </c>
      <c r="AN223" s="5">
        <v>7</v>
      </c>
      <c r="AO223" s="5">
        <v>9</v>
      </c>
      <c r="AP223" s="5">
        <v>7</v>
      </c>
      <c r="AQ223" s="5">
        <v>4</v>
      </c>
      <c r="AR223" s="5">
        <v>8</v>
      </c>
      <c r="AS223" s="5">
        <v>9</v>
      </c>
      <c r="AT223" s="1"/>
    </row>
    <row r="224" spans="1:52" ht="30">
      <c r="A224" s="151">
        <v>54</v>
      </c>
      <c r="B224" s="149">
        <v>272</v>
      </c>
      <c r="C224" s="149" t="s">
        <v>1921</v>
      </c>
      <c r="D224" s="149" t="s">
        <v>192</v>
      </c>
      <c r="E224" s="149" t="s">
        <v>2010</v>
      </c>
      <c r="F224" t="s">
        <v>193</v>
      </c>
      <c r="G224" s="2">
        <v>0.9759027777777778</v>
      </c>
      <c r="H224" s="150">
        <v>222</v>
      </c>
      <c r="I224" s="3" t="s">
        <v>1926</v>
      </c>
      <c r="J224" s="3" t="s">
        <v>1979</v>
      </c>
      <c r="K224" s="3" t="s">
        <v>1978</v>
      </c>
      <c r="L224" s="3" t="s">
        <v>1989</v>
      </c>
      <c r="M224" s="3" t="s">
        <v>1970</v>
      </c>
      <c r="N224" s="3" t="s">
        <v>1988</v>
      </c>
      <c r="O224" s="3" t="s">
        <v>1971</v>
      </c>
      <c r="P224" s="3" t="s">
        <v>1972</v>
      </c>
      <c r="Q224" s="3" t="s">
        <v>1973</v>
      </c>
      <c r="R224" s="3" t="s">
        <v>1974</v>
      </c>
      <c r="S224" s="3" t="s">
        <v>1975</v>
      </c>
      <c r="T224" s="3" t="s">
        <v>1976</v>
      </c>
      <c r="U224" s="3" t="s">
        <v>1977</v>
      </c>
      <c r="V224" s="3" t="s">
        <v>1934</v>
      </c>
      <c r="W224" s="3" t="s">
        <v>1935</v>
      </c>
      <c r="X224" s="3" t="s">
        <v>1936</v>
      </c>
      <c r="Y224" s="3" t="s">
        <v>1993</v>
      </c>
      <c r="Z224" s="3" t="s">
        <v>2079</v>
      </c>
      <c r="AA224" s="3" t="s">
        <v>2080</v>
      </c>
      <c r="AB224" s="3" t="s">
        <v>2079</v>
      </c>
      <c r="AC224" s="3" t="s">
        <v>1927</v>
      </c>
      <c r="AD224" s="3" t="s">
        <v>1969</v>
      </c>
      <c r="AE224" s="3" t="s">
        <v>1968</v>
      </c>
      <c r="AF224" s="3" t="s">
        <v>1967</v>
      </c>
      <c r="AG224" s="3" t="s">
        <v>1966</v>
      </c>
      <c r="AH224" s="3" t="s">
        <v>1965</v>
      </c>
      <c r="AI224" s="3" t="s">
        <v>1964</v>
      </c>
      <c r="AJ224" s="3" t="s">
        <v>1963</v>
      </c>
      <c r="AK224" s="3" t="s">
        <v>1962</v>
      </c>
      <c r="AL224" s="3" t="s">
        <v>1961</v>
      </c>
      <c r="AM224" s="3" t="s">
        <v>1960</v>
      </c>
      <c r="AN224" s="3" t="s">
        <v>1987</v>
      </c>
      <c r="AO224" s="3" t="s">
        <v>1959</v>
      </c>
      <c r="AP224" s="3" t="s">
        <v>1957</v>
      </c>
      <c r="AQ224" s="3" t="s">
        <v>1955</v>
      </c>
      <c r="AR224" s="3" t="s">
        <v>1954</v>
      </c>
      <c r="AS224" s="3" t="s">
        <v>1951</v>
      </c>
      <c r="AT224" s="3" t="s">
        <v>1952</v>
      </c>
      <c r="AU224" s="3" t="s">
        <v>1953</v>
      </c>
      <c r="AV224" s="3" t="s">
        <v>1945</v>
      </c>
      <c r="AW224" s="3" t="s">
        <v>1958</v>
      </c>
      <c r="AX224" s="3" t="s">
        <v>1928</v>
      </c>
      <c r="AY224" s="3" t="s">
        <v>1980</v>
      </c>
      <c r="AZ224" t="s">
        <v>195</v>
      </c>
    </row>
    <row r="225" spans="1:52" ht="14.25">
      <c r="A225" s="151"/>
      <c r="B225" s="149"/>
      <c r="C225" s="149"/>
      <c r="D225" s="149"/>
      <c r="E225" s="149"/>
      <c r="F225" t="s">
        <v>194</v>
      </c>
      <c r="G225" s="1">
        <v>222</v>
      </c>
      <c r="H225" s="150"/>
      <c r="I225" s="4">
        <v>39704</v>
      </c>
      <c r="J225" s="2">
        <v>0.5091435185185186</v>
      </c>
      <c r="K225" s="2">
        <v>0.518287037037037</v>
      </c>
      <c r="L225" s="2">
        <v>0.5267476851851852</v>
      </c>
      <c r="M225" s="2">
        <v>0.5448379629629629</v>
      </c>
      <c r="N225" s="2">
        <v>0.5561689814814815</v>
      </c>
      <c r="O225" s="2">
        <v>0.5725231481481482</v>
      </c>
      <c r="P225" s="2">
        <v>0.5912615740740741</v>
      </c>
      <c r="Q225" s="2">
        <v>0.6070949074074073</v>
      </c>
      <c r="R225" s="2">
        <v>0.6289467592592592</v>
      </c>
      <c r="S225" s="2">
        <v>0.657986111111111</v>
      </c>
      <c r="T225" s="2">
        <v>0.6753125</v>
      </c>
      <c r="U225" s="2">
        <v>0.6839814814814815</v>
      </c>
      <c r="V225" s="2">
        <v>0.7164467592592593</v>
      </c>
      <c r="W225" s="2">
        <v>0.729837962962963</v>
      </c>
      <c r="X225" s="2">
        <v>0.7433217592592593</v>
      </c>
      <c r="Y225" s="2">
        <v>0.7866435185185185</v>
      </c>
      <c r="Z225" s="2">
        <v>0.8079861111111111</v>
      </c>
      <c r="AA225" s="2">
        <v>0.8205439814814816</v>
      </c>
      <c r="AB225" s="2">
        <v>0.8205671296296296</v>
      </c>
      <c r="AC225" s="2">
        <v>0.8413541666666666</v>
      </c>
      <c r="AD225" s="2">
        <v>0.8636342592592593</v>
      </c>
      <c r="AE225" s="2">
        <v>0.8759837962962963</v>
      </c>
      <c r="AF225" s="2">
        <v>0.8960069444444444</v>
      </c>
      <c r="AG225" s="2">
        <v>0.9103935185185185</v>
      </c>
      <c r="AH225" s="2">
        <v>0.9229398148148148</v>
      </c>
      <c r="AI225" s="2">
        <v>0.9551388888888889</v>
      </c>
      <c r="AJ225" s="2">
        <v>0.985636574074074</v>
      </c>
      <c r="AK225" s="2">
        <v>0.002372685185185185</v>
      </c>
      <c r="AL225" s="2">
        <v>0.034444444444444444</v>
      </c>
      <c r="AM225" s="2">
        <v>0.0715625</v>
      </c>
      <c r="AN225" s="2">
        <v>0.10493055555555557</v>
      </c>
      <c r="AO225" s="2">
        <v>0.15034722222222222</v>
      </c>
      <c r="AP225" s="2">
        <v>0.2243287037037037</v>
      </c>
      <c r="AQ225" s="2">
        <v>0.24496527777777777</v>
      </c>
      <c r="AR225" s="2">
        <v>0.2830902777777778</v>
      </c>
      <c r="AS225" s="2">
        <v>0.3077199074074074</v>
      </c>
      <c r="AT225" s="2">
        <v>0.31952546296296297</v>
      </c>
      <c r="AU225" s="2">
        <v>0.33913194444444444</v>
      </c>
      <c r="AV225" s="2">
        <v>0.37126157407407406</v>
      </c>
      <c r="AW225" s="2">
        <v>0.41053240740740743</v>
      </c>
      <c r="AX225" s="2">
        <v>0.44960648148148147</v>
      </c>
      <c r="AY225" s="2">
        <v>0.4759027777777778</v>
      </c>
      <c r="AZ225" t="s">
        <v>196</v>
      </c>
    </row>
    <row r="226" spans="1:52" ht="14.25">
      <c r="A226" s="151"/>
      <c r="B226" s="149"/>
      <c r="C226" s="149"/>
      <c r="D226" s="149"/>
      <c r="E226" s="149"/>
      <c r="G226" s="1">
        <v>0</v>
      </c>
      <c r="H226" s="150"/>
      <c r="I226" s="2">
        <v>0.5</v>
      </c>
      <c r="J226" s="2">
        <v>0.009143518518518518</v>
      </c>
      <c r="K226" s="2">
        <v>0.009143518518518518</v>
      </c>
      <c r="L226" s="2">
        <v>0.00846064814814815</v>
      </c>
      <c r="M226" s="2">
        <v>0.018090277777777778</v>
      </c>
      <c r="N226" s="2">
        <v>0.011331018518518518</v>
      </c>
      <c r="O226" s="2">
        <v>0.016354166666666666</v>
      </c>
      <c r="P226" s="2">
        <v>0.018738425925925926</v>
      </c>
      <c r="Q226" s="2">
        <v>0.015833333333333335</v>
      </c>
      <c r="R226" s="2">
        <v>0.021851851851851848</v>
      </c>
      <c r="S226" s="2">
        <v>0.029039351851851854</v>
      </c>
      <c r="T226" s="2">
        <v>0.017326388888888888</v>
      </c>
      <c r="U226" s="2">
        <v>0.00866898148148148</v>
      </c>
      <c r="V226" s="2">
        <v>0.03246527777777778</v>
      </c>
      <c r="W226" s="2">
        <v>0.013391203703703704</v>
      </c>
      <c r="X226" s="2">
        <v>0.013483796296296298</v>
      </c>
      <c r="Y226" s="2">
        <v>0.04332175925925926</v>
      </c>
      <c r="Z226" s="2">
        <v>0.021342592592592594</v>
      </c>
      <c r="AA226" s="2">
        <v>0.01255787037037037</v>
      </c>
      <c r="AB226" s="2">
        <v>2.3148148148148147E-05</v>
      </c>
      <c r="AC226" s="2">
        <v>0.020787037037037038</v>
      </c>
      <c r="AD226" s="2">
        <v>0.02228009259259259</v>
      </c>
      <c r="AE226" s="2">
        <v>0.012349537037037039</v>
      </c>
      <c r="AF226" s="2">
        <v>0.020023148148148148</v>
      </c>
      <c r="AG226" s="2">
        <v>0.014386574074074072</v>
      </c>
      <c r="AH226" s="2">
        <v>0.012546296296296297</v>
      </c>
      <c r="AI226" s="2">
        <v>0.032199074074074074</v>
      </c>
      <c r="AJ226" s="2">
        <v>0.030497685185185183</v>
      </c>
      <c r="AK226" s="2">
        <v>0.01673611111111111</v>
      </c>
      <c r="AL226" s="2">
        <v>0.03207175925925926</v>
      </c>
      <c r="AM226" s="2">
        <v>0.03711805555555556</v>
      </c>
      <c r="AN226" s="2">
        <v>0.033368055555555554</v>
      </c>
      <c r="AO226" s="2">
        <v>0.04541666666666667</v>
      </c>
      <c r="AP226" s="2">
        <v>0.07398148148148148</v>
      </c>
      <c r="AQ226" s="2">
        <v>0.020636574074074075</v>
      </c>
      <c r="AR226" s="2">
        <v>0.038125</v>
      </c>
      <c r="AS226" s="2">
        <v>0.02462962962962963</v>
      </c>
      <c r="AT226" s="2">
        <v>0.011805555555555555</v>
      </c>
      <c r="AU226" s="2">
        <v>0.01960648148148148</v>
      </c>
      <c r="AV226" s="2">
        <v>0.032129629629629626</v>
      </c>
      <c r="AW226" s="2">
        <v>0.03927083333333333</v>
      </c>
      <c r="AX226" s="2">
        <v>0.039074074074074074</v>
      </c>
      <c r="AY226" s="2">
        <v>0.026296296296296293</v>
      </c>
      <c r="AZ226" t="s">
        <v>197</v>
      </c>
    </row>
    <row r="227" spans="1:51" ht="14.25">
      <c r="A227" s="151"/>
      <c r="B227" s="149"/>
      <c r="C227" s="149"/>
      <c r="D227" s="149"/>
      <c r="E227" s="149"/>
      <c r="G227" s="1"/>
      <c r="H227" s="150"/>
      <c r="I227" s="1"/>
      <c r="J227" s="5">
        <v>2</v>
      </c>
      <c r="K227" s="5">
        <v>2</v>
      </c>
      <c r="L227" s="5">
        <v>2</v>
      </c>
      <c r="M227" s="5">
        <v>7</v>
      </c>
      <c r="N227" s="5">
        <v>5</v>
      </c>
      <c r="O227" s="5">
        <v>7</v>
      </c>
      <c r="P227" s="5">
        <v>9</v>
      </c>
      <c r="Q227" s="5">
        <v>6</v>
      </c>
      <c r="R227" s="5">
        <v>5</v>
      </c>
      <c r="S227" s="5">
        <v>8</v>
      </c>
      <c r="T227" s="5">
        <v>7</v>
      </c>
      <c r="U227" s="5">
        <v>6</v>
      </c>
      <c r="V227" s="5">
        <v>6</v>
      </c>
      <c r="W227" s="5">
        <v>8</v>
      </c>
      <c r="X227" s="5">
        <v>6</v>
      </c>
      <c r="Y227" s="5">
        <v>3</v>
      </c>
      <c r="Z227" s="1"/>
      <c r="AA227" s="1"/>
      <c r="AB227" s="1"/>
      <c r="AC227" s="5">
        <v>3</v>
      </c>
      <c r="AD227" s="5">
        <v>7</v>
      </c>
      <c r="AE227" s="5">
        <v>4</v>
      </c>
      <c r="AF227" s="5">
        <v>6</v>
      </c>
      <c r="AG227" s="5">
        <v>8</v>
      </c>
      <c r="AH227" s="5">
        <v>5</v>
      </c>
      <c r="AI227" s="5">
        <v>9</v>
      </c>
      <c r="AJ227" s="5">
        <v>7</v>
      </c>
      <c r="AK227" s="5">
        <v>4</v>
      </c>
      <c r="AL227" s="5">
        <v>6</v>
      </c>
      <c r="AM227" s="5">
        <v>9</v>
      </c>
      <c r="AN227" s="5">
        <v>7</v>
      </c>
      <c r="AO227" s="5">
        <v>5</v>
      </c>
      <c r="AP227" s="5">
        <v>5</v>
      </c>
      <c r="AQ227" s="5">
        <v>6</v>
      </c>
      <c r="AR227" s="5">
        <v>8</v>
      </c>
      <c r="AS227" s="5">
        <v>7</v>
      </c>
      <c r="AT227" s="5">
        <v>9</v>
      </c>
      <c r="AU227" s="5">
        <v>7</v>
      </c>
      <c r="AV227" s="5">
        <v>4</v>
      </c>
      <c r="AW227" s="5">
        <v>4</v>
      </c>
      <c r="AX227" s="5">
        <v>3</v>
      </c>
      <c r="AY227" s="1"/>
    </row>
    <row r="228" spans="1:47" ht="15">
      <c r="A228" s="151">
        <v>55</v>
      </c>
      <c r="B228" s="149">
        <v>209</v>
      </c>
      <c r="C228" s="149" t="s">
        <v>25</v>
      </c>
      <c r="D228" s="149" t="s">
        <v>198</v>
      </c>
      <c r="E228" s="149" t="s">
        <v>2003</v>
      </c>
      <c r="F228" t="s">
        <v>199</v>
      </c>
      <c r="G228" s="2">
        <v>0.9690162037037037</v>
      </c>
      <c r="H228" s="150">
        <v>221</v>
      </c>
      <c r="I228" s="3" t="s">
        <v>1926</v>
      </c>
      <c r="J228" s="3" t="s">
        <v>1979</v>
      </c>
      <c r="K228" s="3" t="s">
        <v>1976</v>
      </c>
      <c r="L228" s="3" t="s">
        <v>1977</v>
      </c>
      <c r="M228" s="3" t="s">
        <v>1975</v>
      </c>
      <c r="N228" s="3" t="s">
        <v>1974</v>
      </c>
      <c r="O228" s="3" t="s">
        <v>1973</v>
      </c>
      <c r="P228" s="3" t="s">
        <v>1972</v>
      </c>
      <c r="Q228" s="3" t="s">
        <v>1971</v>
      </c>
      <c r="R228" s="3" t="s">
        <v>1988</v>
      </c>
      <c r="S228" s="3" t="s">
        <v>1970</v>
      </c>
      <c r="T228" s="3" t="s">
        <v>1969</v>
      </c>
      <c r="U228" s="3" t="s">
        <v>1968</v>
      </c>
      <c r="V228" s="3" t="s">
        <v>1967</v>
      </c>
      <c r="W228" s="3" t="s">
        <v>1966</v>
      </c>
      <c r="X228" s="3" t="s">
        <v>1965</v>
      </c>
      <c r="Y228" s="3" t="s">
        <v>1964</v>
      </c>
      <c r="Z228" s="3" t="s">
        <v>1963</v>
      </c>
      <c r="AA228" s="3" t="s">
        <v>1962</v>
      </c>
      <c r="AB228" s="3" t="s">
        <v>1961</v>
      </c>
      <c r="AC228" s="3" t="s">
        <v>1956</v>
      </c>
      <c r="AD228" s="3" t="s">
        <v>1955</v>
      </c>
      <c r="AE228" s="3" t="s">
        <v>1954</v>
      </c>
      <c r="AF228" s="3" t="s">
        <v>1951</v>
      </c>
      <c r="AG228" s="3" t="s">
        <v>1952</v>
      </c>
      <c r="AH228" s="3" t="s">
        <v>1953</v>
      </c>
      <c r="AI228" s="3" t="s">
        <v>1949</v>
      </c>
      <c r="AJ228" s="3" t="s">
        <v>1948</v>
      </c>
      <c r="AK228" s="3" t="s">
        <v>1947</v>
      </c>
      <c r="AL228" s="3" t="s">
        <v>1946</v>
      </c>
      <c r="AM228" s="3" t="s">
        <v>1944</v>
      </c>
      <c r="AN228" s="3" t="s">
        <v>1943</v>
      </c>
      <c r="AO228" s="3" t="s">
        <v>1942</v>
      </c>
      <c r="AP228" s="3" t="s">
        <v>1941</v>
      </c>
      <c r="AQ228" s="3" t="s">
        <v>1938</v>
      </c>
      <c r="AR228" s="3" t="s">
        <v>1937</v>
      </c>
      <c r="AS228" s="3" t="s">
        <v>1992</v>
      </c>
      <c r="AT228" s="3" t="s">
        <v>1980</v>
      </c>
      <c r="AU228" t="s">
        <v>201</v>
      </c>
    </row>
    <row r="229" spans="1:47" ht="14.25">
      <c r="A229" s="151"/>
      <c r="B229" s="149"/>
      <c r="C229" s="149"/>
      <c r="D229" s="149"/>
      <c r="E229" s="149"/>
      <c r="F229" t="s">
        <v>200</v>
      </c>
      <c r="G229" s="1">
        <v>221</v>
      </c>
      <c r="H229" s="150"/>
      <c r="I229" s="4">
        <v>39704</v>
      </c>
      <c r="J229" s="2">
        <v>0.5116550925925926</v>
      </c>
      <c r="K229" s="2">
        <v>0.528125</v>
      </c>
      <c r="L229" s="2">
        <v>0.5367824074074073</v>
      </c>
      <c r="M229" s="2">
        <v>0.5580902777777778</v>
      </c>
      <c r="N229" s="2">
        <v>0.5869328703703703</v>
      </c>
      <c r="O229" s="2">
        <v>0.6171296296296297</v>
      </c>
      <c r="P229" s="2">
        <v>0.6417939814814815</v>
      </c>
      <c r="Q229" s="2">
        <v>0.6595949074074073</v>
      </c>
      <c r="R229" s="2">
        <v>0.7015162037037036</v>
      </c>
      <c r="S229" s="2">
        <v>0.7164814814814814</v>
      </c>
      <c r="T229" s="2">
        <v>0.7436458333333333</v>
      </c>
      <c r="U229" s="2">
        <v>0.7530555555555556</v>
      </c>
      <c r="V229" s="2">
        <v>0.7782291666666666</v>
      </c>
      <c r="W229" s="2">
        <v>0.7898263888888889</v>
      </c>
      <c r="X229" s="2">
        <v>0.7995601851851851</v>
      </c>
      <c r="Y229" s="2">
        <v>0.8196527777777778</v>
      </c>
      <c r="Z229" s="2">
        <v>0.8793402777777778</v>
      </c>
      <c r="AA229" s="2">
        <v>0.8992592592592592</v>
      </c>
      <c r="AB229" s="2">
        <v>0.924050925925926</v>
      </c>
      <c r="AC229" s="2">
        <v>0.961550925925926</v>
      </c>
      <c r="AD229" s="2">
        <v>0.9807407407407407</v>
      </c>
      <c r="AE229" s="2">
        <v>0.026412037037037036</v>
      </c>
      <c r="AF229" s="2">
        <v>0.04900462962962963</v>
      </c>
      <c r="AG229" s="2">
        <v>0.06894675925925926</v>
      </c>
      <c r="AH229" s="2">
        <v>0.08800925925925925</v>
      </c>
      <c r="AI229" s="2">
        <v>0.13010416666666666</v>
      </c>
      <c r="AJ229" s="2">
        <v>0.14896990740740743</v>
      </c>
      <c r="AK229" s="2">
        <v>0.18917824074074074</v>
      </c>
      <c r="AL229" s="2">
        <v>0.21878472222222223</v>
      </c>
      <c r="AM229" s="2">
        <v>0.23829861111111109</v>
      </c>
      <c r="AN229" s="2">
        <v>0.2556365740740741</v>
      </c>
      <c r="AO229" s="2">
        <v>0.2734837962962963</v>
      </c>
      <c r="AP229" s="2">
        <v>0.30163194444444447</v>
      </c>
      <c r="AQ229" s="2">
        <v>0.3417013888888889</v>
      </c>
      <c r="AR229" s="2">
        <v>0.37135416666666665</v>
      </c>
      <c r="AS229" s="2">
        <v>0.4539814814814815</v>
      </c>
      <c r="AT229" s="2">
        <v>0.4690162037037037</v>
      </c>
      <c r="AU229" t="s">
        <v>202</v>
      </c>
    </row>
    <row r="230" spans="1:46" ht="14.25">
      <c r="A230" s="151"/>
      <c r="B230" s="149"/>
      <c r="C230" s="149"/>
      <c r="D230" s="149"/>
      <c r="E230" s="149"/>
      <c r="G230" s="1">
        <v>0</v>
      </c>
      <c r="H230" s="150"/>
      <c r="I230" s="2">
        <v>0.5</v>
      </c>
      <c r="J230" s="2">
        <v>0.011655092592592594</v>
      </c>
      <c r="K230" s="2">
        <v>0.016469907407407405</v>
      </c>
      <c r="L230" s="2">
        <v>0.008657407407407407</v>
      </c>
      <c r="M230" s="2">
        <v>0.02130787037037037</v>
      </c>
      <c r="N230" s="2">
        <v>0.02884259259259259</v>
      </c>
      <c r="O230" s="2">
        <v>0.03019675925925926</v>
      </c>
      <c r="P230" s="2">
        <v>0.02466435185185185</v>
      </c>
      <c r="Q230" s="2">
        <v>0.017800925925925925</v>
      </c>
      <c r="R230" s="2">
        <v>0.0419212962962963</v>
      </c>
      <c r="S230" s="2">
        <v>0.014965277777777779</v>
      </c>
      <c r="T230" s="2">
        <v>0.027164351851851853</v>
      </c>
      <c r="U230" s="2">
        <v>0.009409722222222224</v>
      </c>
      <c r="V230" s="2">
        <v>0.02517361111111111</v>
      </c>
      <c r="W230" s="2">
        <v>0.011597222222222222</v>
      </c>
      <c r="X230" s="2">
        <v>0.009733796296296298</v>
      </c>
      <c r="Y230" s="2">
        <v>0.020092592592592592</v>
      </c>
      <c r="Z230" s="2">
        <v>0.0596875</v>
      </c>
      <c r="AA230" s="2">
        <v>0.019918981481481482</v>
      </c>
      <c r="AB230" s="2">
        <v>0.02479166666666667</v>
      </c>
      <c r="AC230" s="2">
        <v>0.0375</v>
      </c>
      <c r="AD230" s="2">
        <v>0.019189814814814816</v>
      </c>
      <c r="AE230" s="2">
        <v>0.04567129629629629</v>
      </c>
      <c r="AF230" s="2">
        <v>0.02259259259259259</v>
      </c>
      <c r="AG230" s="2">
        <v>0.01994212962962963</v>
      </c>
      <c r="AH230" s="2">
        <v>0.0190625</v>
      </c>
      <c r="AI230" s="2">
        <v>0.04209490740740741</v>
      </c>
      <c r="AJ230" s="2">
        <v>0.018865740740740742</v>
      </c>
      <c r="AK230" s="2">
        <v>0.04020833333333333</v>
      </c>
      <c r="AL230" s="2">
        <v>0.02960648148148148</v>
      </c>
      <c r="AM230" s="2">
        <v>0.01951388888888889</v>
      </c>
      <c r="AN230" s="2">
        <v>0.01733796296296296</v>
      </c>
      <c r="AO230" s="2">
        <v>0.017847222222222223</v>
      </c>
      <c r="AP230" s="2">
        <v>0.028148148148148148</v>
      </c>
      <c r="AQ230" s="2">
        <v>0.04006944444444444</v>
      </c>
      <c r="AR230" s="2">
        <v>0.029652777777777778</v>
      </c>
      <c r="AS230" s="2">
        <v>0.08262731481481482</v>
      </c>
      <c r="AT230" s="2">
        <v>0.01503472222222222</v>
      </c>
    </row>
    <row r="231" spans="1:46" ht="14.25">
      <c r="A231" s="151"/>
      <c r="B231" s="149"/>
      <c r="C231" s="149"/>
      <c r="D231" s="149"/>
      <c r="E231" s="149"/>
      <c r="G231" s="1"/>
      <c r="H231" s="150"/>
      <c r="I231" s="1"/>
      <c r="J231" s="5">
        <v>2</v>
      </c>
      <c r="K231" s="5">
        <v>7</v>
      </c>
      <c r="L231" s="5">
        <v>6</v>
      </c>
      <c r="M231" s="5">
        <v>8</v>
      </c>
      <c r="N231" s="5">
        <v>5</v>
      </c>
      <c r="O231" s="5">
        <v>6</v>
      </c>
      <c r="P231" s="5">
        <v>9</v>
      </c>
      <c r="Q231" s="5">
        <v>7</v>
      </c>
      <c r="R231" s="5">
        <v>5</v>
      </c>
      <c r="S231" s="5">
        <v>7</v>
      </c>
      <c r="T231" s="5">
        <v>7</v>
      </c>
      <c r="U231" s="5">
        <v>4</v>
      </c>
      <c r="V231" s="5">
        <v>6</v>
      </c>
      <c r="W231" s="5">
        <v>8</v>
      </c>
      <c r="X231" s="5">
        <v>5</v>
      </c>
      <c r="Y231" s="5">
        <v>9</v>
      </c>
      <c r="Z231" s="5">
        <v>7</v>
      </c>
      <c r="AA231" s="5">
        <v>4</v>
      </c>
      <c r="AB231" s="5">
        <v>6</v>
      </c>
      <c r="AC231" s="5">
        <v>5</v>
      </c>
      <c r="AD231" s="5">
        <v>6</v>
      </c>
      <c r="AE231" s="5">
        <v>8</v>
      </c>
      <c r="AF231" s="5">
        <v>7</v>
      </c>
      <c r="AG231" s="5">
        <v>9</v>
      </c>
      <c r="AH231" s="5">
        <v>7</v>
      </c>
      <c r="AI231" s="5">
        <v>4</v>
      </c>
      <c r="AJ231" s="5">
        <v>8</v>
      </c>
      <c r="AK231" s="5">
        <v>9</v>
      </c>
      <c r="AL231" s="5">
        <v>5</v>
      </c>
      <c r="AM231" s="5">
        <v>4</v>
      </c>
      <c r="AN231" s="5">
        <v>4</v>
      </c>
      <c r="AO231" s="5">
        <v>3</v>
      </c>
      <c r="AP231" s="5">
        <v>8</v>
      </c>
      <c r="AQ231" s="5">
        <v>6</v>
      </c>
      <c r="AR231" s="5">
        <v>8</v>
      </c>
      <c r="AS231" s="5">
        <v>2</v>
      </c>
      <c r="AT231" s="1"/>
    </row>
    <row r="232" spans="1:57" ht="30">
      <c r="A232" s="151">
        <v>56</v>
      </c>
      <c r="B232" s="149">
        <v>194</v>
      </c>
      <c r="C232" s="149" t="s">
        <v>1921</v>
      </c>
      <c r="D232" s="149" t="s">
        <v>203</v>
      </c>
      <c r="E232" s="149" t="s">
        <v>204</v>
      </c>
      <c r="F232" t="s">
        <v>205</v>
      </c>
      <c r="G232" s="2">
        <v>0.9894444444444445</v>
      </c>
      <c r="H232" s="150">
        <v>220</v>
      </c>
      <c r="I232" s="3" t="s">
        <v>1926</v>
      </c>
      <c r="J232" s="3" t="s">
        <v>1927</v>
      </c>
      <c r="K232" s="3" t="s">
        <v>1968</v>
      </c>
      <c r="L232" s="3" t="s">
        <v>1967</v>
      </c>
      <c r="M232" s="3" t="s">
        <v>1966</v>
      </c>
      <c r="N232" s="3" t="s">
        <v>1965</v>
      </c>
      <c r="O232" s="3" t="s">
        <v>1964</v>
      </c>
      <c r="P232" s="3" t="s">
        <v>1963</v>
      </c>
      <c r="Q232" s="3" t="s">
        <v>1962</v>
      </c>
      <c r="R232" s="3" t="s">
        <v>1961</v>
      </c>
      <c r="S232" s="3" t="s">
        <v>1956</v>
      </c>
      <c r="T232" s="3" t="s">
        <v>1955</v>
      </c>
      <c r="U232" s="3" t="s">
        <v>1954</v>
      </c>
      <c r="V232" s="3" t="s">
        <v>1951</v>
      </c>
      <c r="W232" s="3" t="s">
        <v>1952</v>
      </c>
      <c r="X232" s="3" t="s">
        <v>1953</v>
      </c>
      <c r="Y232" s="3" t="s">
        <v>1949</v>
      </c>
      <c r="Z232" s="3" t="s">
        <v>1948</v>
      </c>
      <c r="AA232" s="3" t="s">
        <v>1947</v>
      </c>
      <c r="AB232" s="3" t="s">
        <v>1943</v>
      </c>
      <c r="AC232" s="3" t="s">
        <v>1944</v>
      </c>
      <c r="AD232" s="3" t="s">
        <v>1958</v>
      </c>
      <c r="AE232" s="3" t="s">
        <v>1928</v>
      </c>
      <c r="AF232" s="3" t="s">
        <v>2079</v>
      </c>
      <c r="AG232" s="3" t="s">
        <v>2079</v>
      </c>
      <c r="AH232" s="3" t="s">
        <v>2080</v>
      </c>
      <c r="AI232" s="3" t="s">
        <v>2080</v>
      </c>
      <c r="AJ232" s="3" t="s">
        <v>1979</v>
      </c>
      <c r="AK232" s="3" t="s">
        <v>1976</v>
      </c>
      <c r="AL232" s="3" t="s">
        <v>1977</v>
      </c>
      <c r="AM232" s="3" t="s">
        <v>1978</v>
      </c>
      <c r="AN232" s="3" t="s">
        <v>2079</v>
      </c>
      <c r="AO232" s="3" t="s">
        <v>2079</v>
      </c>
      <c r="AP232" s="3" t="s">
        <v>2080</v>
      </c>
      <c r="AQ232" s="3" t="s">
        <v>2080</v>
      </c>
      <c r="AR232" s="3" t="s">
        <v>1969</v>
      </c>
      <c r="AS232" s="3" t="s">
        <v>1970</v>
      </c>
      <c r="AT232" s="3" t="s">
        <v>1988</v>
      </c>
      <c r="AU232" s="3" t="s">
        <v>1971</v>
      </c>
      <c r="AV232" s="3" t="s">
        <v>1972</v>
      </c>
      <c r="AW232" s="3" t="s">
        <v>1973</v>
      </c>
      <c r="AX232" s="3" t="s">
        <v>1974</v>
      </c>
      <c r="AY232" s="3" t="s">
        <v>1975</v>
      </c>
      <c r="AZ232" s="3" t="s">
        <v>1934</v>
      </c>
      <c r="BA232" s="3" t="s">
        <v>1935</v>
      </c>
      <c r="BB232" s="3" t="s">
        <v>1992</v>
      </c>
      <c r="BC232" s="3" t="s">
        <v>1993</v>
      </c>
      <c r="BD232" s="3" t="s">
        <v>1980</v>
      </c>
      <c r="BE232" t="s">
        <v>207</v>
      </c>
    </row>
    <row r="233" spans="1:57" ht="14.25">
      <c r="A233" s="151"/>
      <c r="B233" s="149"/>
      <c r="C233" s="149"/>
      <c r="D233" s="149"/>
      <c r="E233" s="149"/>
      <c r="F233" t="s">
        <v>206</v>
      </c>
      <c r="G233" s="1">
        <v>220</v>
      </c>
      <c r="H233" s="150"/>
      <c r="I233" s="4">
        <v>39704</v>
      </c>
      <c r="J233" s="2">
        <v>0.5058912037037037</v>
      </c>
      <c r="K233" s="2">
        <v>0.5172685185185185</v>
      </c>
      <c r="L233" s="2">
        <v>0.5286111111111111</v>
      </c>
      <c r="M233" s="2">
        <v>0.5365046296296296</v>
      </c>
      <c r="N233" s="2">
        <v>0.5427777777777778</v>
      </c>
      <c r="O233" s="2">
        <v>0.5595138888888889</v>
      </c>
      <c r="P233" s="2">
        <v>0.5835069444444444</v>
      </c>
      <c r="Q233" s="2">
        <v>0.5949768518518518</v>
      </c>
      <c r="R233" s="2">
        <v>0.6080787037037038</v>
      </c>
      <c r="S233" s="2">
        <v>0.6315740740740741</v>
      </c>
      <c r="T233" s="2">
        <v>0.6486342592592592</v>
      </c>
      <c r="U233" s="2">
        <v>0.6730671296296297</v>
      </c>
      <c r="V233" s="2">
        <v>0.6888078703703703</v>
      </c>
      <c r="W233" s="2">
        <v>0.7075462962962963</v>
      </c>
      <c r="X233" s="2">
        <v>0.7309606481481481</v>
      </c>
      <c r="Y233" s="2">
        <v>0.7474537037037038</v>
      </c>
      <c r="Z233" s="2">
        <v>0.7575</v>
      </c>
      <c r="AA233" s="2">
        <v>0.7797222222222223</v>
      </c>
      <c r="AB233" s="2">
        <v>0.8044791666666667</v>
      </c>
      <c r="AC233" s="2">
        <v>0.8119097222222221</v>
      </c>
      <c r="AD233" s="2">
        <v>0.8413194444444444</v>
      </c>
      <c r="AE233" s="2">
        <v>0.8670486111111111</v>
      </c>
      <c r="AF233" s="2">
        <v>0.8890625</v>
      </c>
      <c r="AG233" s="2">
        <v>0.8890856481481482</v>
      </c>
      <c r="AH233" s="2">
        <v>0.9799537037037037</v>
      </c>
      <c r="AI233" s="2">
        <v>0.9800462962962962</v>
      </c>
      <c r="AJ233" s="2">
        <v>0.9960069444444444</v>
      </c>
      <c r="AK233" s="2">
        <v>0.01386574074074074</v>
      </c>
      <c r="AL233" s="2">
        <v>0.024733796296296295</v>
      </c>
      <c r="AM233" s="2">
        <v>0.0427662037037037</v>
      </c>
      <c r="AN233" s="2">
        <v>0.058275462962962966</v>
      </c>
      <c r="AO233" s="2">
        <v>0.05831018518518519</v>
      </c>
      <c r="AP233" s="2">
        <v>0.24300925925925929</v>
      </c>
      <c r="AQ233" s="2">
        <v>0.24303240740740742</v>
      </c>
      <c r="AR233" s="2">
        <v>0.26157407407407407</v>
      </c>
      <c r="AS233" s="2">
        <v>0.28658564814814813</v>
      </c>
      <c r="AT233" s="2">
        <v>0.29552083333333334</v>
      </c>
      <c r="AU233" s="2">
        <v>0.3186689814814815</v>
      </c>
      <c r="AV233" s="2">
        <v>0.33511574074074074</v>
      </c>
      <c r="AW233" s="2">
        <v>0.35040509259259256</v>
      </c>
      <c r="AX233" s="2">
        <v>0.37811342592592595</v>
      </c>
      <c r="AY233" s="2">
        <v>0.40956018518518517</v>
      </c>
      <c r="AZ233" s="2">
        <v>0.44244212962962964</v>
      </c>
      <c r="BA233" s="2">
        <v>0.4519444444444444</v>
      </c>
      <c r="BB233" s="2">
        <v>0.47203703703703703</v>
      </c>
      <c r="BC233" s="2">
        <v>0.48037037037037034</v>
      </c>
      <c r="BD233" s="2">
        <v>0.4894444444444444</v>
      </c>
      <c r="BE233" t="s">
        <v>208</v>
      </c>
    </row>
    <row r="234" spans="1:57" ht="14.25">
      <c r="A234" s="151"/>
      <c r="B234" s="149"/>
      <c r="C234" s="149"/>
      <c r="D234" s="149"/>
      <c r="E234" s="149"/>
      <c r="G234" s="1">
        <v>0</v>
      </c>
      <c r="H234" s="150"/>
      <c r="I234" s="2">
        <v>0.5</v>
      </c>
      <c r="J234" s="2">
        <v>0.005891203703703703</v>
      </c>
      <c r="K234" s="2">
        <v>0.011377314814814814</v>
      </c>
      <c r="L234" s="2">
        <v>0.011342592592592592</v>
      </c>
      <c r="M234" s="2">
        <v>0.007893518518518518</v>
      </c>
      <c r="N234" s="2">
        <v>0.006273148148148148</v>
      </c>
      <c r="O234" s="2">
        <v>0.01673611111111111</v>
      </c>
      <c r="P234" s="2">
        <v>0.023993055555555556</v>
      </c>
      <c r="Q234" s="2">
        <v>0.011469907407407408</v>
      </c>
      <c r="R234" s="2">
        <v>0.013101851851851852</v>
      </c>
      <c r="S234" s="2">
        <v>0.02349537037037037</v>
      </c>
      <c r="T234" s="2">
        <v>0.017060185185185185</v>
      </c>
      <c r="U234" s="2">
        <v>0.02443287037037037</v>
      </c>
      <c r="V234" s="2">
        <v>0.015740740740740743</v>
      </c>
      <c r="W234" s="2">
        <v>0.018738425925925926</v>
      </c>
      <c r="X234" s="2">
        <v>0.023414351851851853</v>
      </c>
      <c r="Y234" s="2">
        <v>0.016493055555555556</v>
      </c>
      <c r="Z234" s="2">
        <v>0.010046296296296296</v>
      </c>
      <c r="AA234" s="2">
        <v>0.022222222222222223</v>
      </c>
      <c r="AB234" s="2">
        <v>0.024756944444444443</v>
      </c>
      <c r="AC234" s="2">
        <v>0.007430555555555555</v>
      </c>
      <c r="AD234" s="2">
        <v>0.029409722222222223</v>
      </c>
      <c r="AE234" s="2">
        <v>0.025729166666666664</v>
      </c>
      <c r="AF234" s="2">
        <v>0.02201388888888889</v>
      </c>
      <c r="AG234" s="2">
        <v>2.3148148148148147E-05</v>
      </c>
      <c r="AH234" s="2">
        <v>0.09086805555555555</v>
      </c>
      <c r="AI234" s="2">
        <v>9.259259259259259E-05</v>
      </c>
      <c r="AJ234" s="2">
        <v>0.01596064814814815</v>
      </c>
      <c r="AK234" s="2">
        <v>0.017858796296296296</v>
      </c>
      <c r="AL234" s="2">
        <v>0.010868055555555556</v>
      </c>
      <c r="AM234" s="2">
        <v>0.018032407407407407</v>
      </c>
      <c r="AN234" s="2">
        <v>0.015509259259259257</v>
      </c>
      <c r="AO234" s="2">
        <v>3.472222222222222E-05</v>
      </c>
      <c r="AP234" s="2">
        <v>0.18469907407407407</v>
      </c>
      <c r="AQ234" s="2">
        <v>2.3148148148148147E-05</v>
      </c>
      <c r="AR234" s="2">
        <v>0.018541666666666668</v>
      </c>
      <c r="AS234" s="2">
        <v>0.025011574074074075</v>
      </c>
      <c r="AT234" s="2">
        <v>0.008935185185185187</v>
      </c>
      <c r="AU234" s="2">
        <v>0.02314814814814815</v>
      </c>
      <c r="AV234" s="2">
        <v>0.01644675925925926</v>
      </c>
      <c r="AW234" s="2">
        <v>0.01528935185185185</v>
      </c>
      <c r="AX234" s="2">
        <v>0.02770833333333333</v>
      </c>
      <c r="AY234" s="2">
        <v>0.03144675925925926</v>
      </c>
      <c r="AZ234" s="2">
        <v>0.03288194444444444</v>
      </c>
      <c r="BA234" s="2">
        <v>0.009502314814814816</v>
      </c>
      <c r="BB234" s="2">
        <v>0.020092592592592592</v>
      </c>
      <c r="BC234" s="2">
        <v>0.008333333333333333</v>
      </c>
      <c r="BD234" s="2">
        <v>0.009074074074074073</v>
      </c>
      <c r="BE234" t="s">
        <v>209</v>
      </c>
    </row>
    <row r="235" spans="1:56" ht="14.25">
      <c r="A235" s="151"/>
      <c r="B235" s="149"/>
      <c r="C235" s="149"/>
      <c r="D235" s="149"/>
      <c r="E235" s="149"/>
      <c r="G235" s="1"/>
      <c r="H235" s="150"/>
      <c r="I235" s="1"/>
      <c r="J235" s="5">
        <v>3</v>
      </c>
      <c r="K235" s="5">
        <v>4</v>
      </c>
      <c r="L235" s="5">
        <v>6</v>
      </c>
      <c r="M235" s="5">
        <v>8</v>
      </c>
      <c r="N235" s="5">
        <v>5</v>
      </c>
      <c r="O235" s="5">
        <v>9</v>
      </c>
      <c r="P235" s="5">
        <v>7</v>
      </c>
      <c r="Q235" s="5">
        <v>4</v>
      </c>
      <c r="R235" s="5">
        <v>6</v>
      </c>
      <c r="S235" s="5">
        <v>5</v>
      </c>
      <c r="T235" s="5">
        <v>6</v>
      </c>
      <c r="U235" s="5">
        <v>8</v>
      </c>
      <c r="V235" s="5">
        <v>7</v>
      </c>
      <c r="W235" s="5">
        <v>9</v>
      </c>
      <c r="X235" s="5">
        <v>7</v>
      </c>
      <c r="Y235" s="5">
        <v>4</v>
      </c>
      <c r="Z235" s="5">
        <v>8</v>
      </c>
      <c r="AA235" s="5">
        <v>9</v>
      </c>
      <c r="AB235" s="5">
        <v>4</v>
      </c>
      <c r="AC235" s="5">
        <v>4</v>
      </c>
      <c r="AD235" s="5">
        <v>4</v>
      </c>
      <c r="AE235" s="5">
        <v>3</v>
      </c>
      <c r="AF235" s="1"/>
      <c r="AG235" s="1"/>
      <c r="AH235" s="1"/>
      <c r="AI235" s="1"/>
      <c r="AJ235" s="5">
        <v>2</v>
      </c>
      <c r="AK235" s="5">
        <v>7</v>
      </c>
      <c r="AL235" s="5">
        <v>6</v>
      </c>
      <c r="AM235" s="5">
        <v>2</v>
      </c>
      <c r="AN235" s="1"/>
      <c r="AO235" s="1"/>
      <c r="AP235" s="1"/>
      <c r="AQ235" s="1"/>
      <c r="AR235" s="5">
        <v>7</v>
      </c>
      <c r="AS235" s="5">
        <v>7</v>
      </c>
      <c r="AT235" s="5">
        <v>5</v>
      </c>
      <c r="AU235" s="5">
        <v>7</v>
      </c>
      <c r="AV235" s="5">
        <v>9</v>
      </c>
      <c r="AW235" s="5">
        <v>6</v>
      </c>
      <c r="AX235" s="5">
        <v>5</v>
      </c>
      <c r="AY235" s="5">
        <v>8</v>
      </c>
      <c r="AZ235" s="5">
        <v>6</v>
      </c>
      <c r="BA235" s="5">
        <v>8</v>
      </c>
      <c r="BB235" s="5">
        <v>2</v>
      </c>
      <c r="BC235" s="5">
        <v>3</v>
      </c>
      <c r="BD235" s="1"/>
    </row>
    <row r="236" spans="1:47" ht="15" customHeight="1">
      <c r="A236" s="151">
        <v>57</v>
      </c>
      <c r="B236" s="149">
        <v>68</v>
      </c>
      <c r="C236" s="149" t="s">
        <v>2069</v>
      </c>
      <c r="D236" s="149" t="s">
        <v>210</v>
      </c>
      <c r="E236" s="149" t="s">
        <v>2034</v>
      </c>
      <c r="F236" t="s">
        <v>211</v>
      </c>
      <c r="G236" s="2">
        <v>0.9936805555555556</v>
      </c>
      <c r="H236" s="150">
        <v>220</v>
      </c>
      <c r="I236" s="3" t="s">
        <v>1926</v>
      </c>
      <c r="J236" s="3" t="s">
        <v>1987</v>
      </c>
      <c r="K236" s="3" t="s">
        <v>1967</v>
      </c>
      <c r="L236" s="3" t="s">
        <v>1966</v>
      </c>
      <c r="M236" s="3" t="s">
        <v>1965</v>
      </c>
      <c r="N236" s="3" t="s">
        <v>1964</v>
      </c>
      <c r="O236" s="3" t="s">
        <v>1963</v>
      </c>
      <c r="P236" s="3" t="s">
        <v>1962</v>
      </c>
      <c r="Q236" s="3" t="s">
        <v>1960</v>
      </c>
      <c r="R236" s="3" t="s">
        <v>1957</v>
      </c>
      <c r="S236" s="3" t="s">
        <v>1956</v>
      </c>
      <c r="T236" s="3" t="s">
        <v>1955</v>
      </c>
      <c r="U236" s="3" t="s">
        <v>1954</v>
      </c>
      <c r="V236" s="3" t="s">
        <v>1951</v>
      </c>
      <c r="W236" s="3" t="s">
        <v>1952</v>
      </c>
      <c r="X236" s="3" t="s">
        <v>1953</v>
      </c>
      <c r="Y236" s="3" t="s">
        <v>1949</v>
      </c>
      <c r="Z236" s="3" t="s">
        <v>1948</v>
      </c>
      <c r="AA236" s="3" t="s">
        <v>1946</v>
      </c>
      <c r="AB236" s="3" t="s">
        <v>1947</v>
      </c>
      <c r="AC236" s="3" t="s">
        <v>1943</v>
      </c>
      <c r="AD236" s="3" t="s">
        <v>1942</v>
      </c>
      <c r="AE236" s="3" t="s">
        <v>1941</v>
      </c>
      <c r="AF236" s="3" t="s">
        <v>1937</v>
      </c>
      <c r="AG236" s="3" t="s">
        <v>1936</v>
      </c>
      <c r="AH236" s="3" t="s">
        <v>1935</v>
      </c>
      <c r="AI236" s="3" t="s">
        <v>1934</v>
      </c>
      <c r="AJ236" s="3" t="s">
        <v>1976</v>
      </c>
      <c r="AK236" s="3" t="s">
        <v>1977</v>
      </c>
      <c r="AL236" s="3" t="s">
        <v>1978</v>
      </c>
      <c r="AM236" s="3" t="s">
        <v>1989</v>
      </c>
      <c r="AN236" s="3" t="s">
        <v>1974</v>
      </c>
      <c r="AO236" s="3" t="s">
        <v>1973</v>
      </c>
      <c r="AP236" s="3" t="s">
        <v>1970</v>
      </c>
      <c r="AQ236" s="3" t="s">
        <v>1969</v>
      </c>
      <c r="AR236" s="3" t="s">
        <v>1968</v>
      </c>
      <c r="AS236" s="3" t="s">
        <v>1927</v>
      </c>
      <c r="AT236" s="3" t="s">
        <v>1980</v>
      </c>
      <c r="AU236" t="s">
        <v>215</v>
      </c>
    </row>
    <row r="237" spans="1:47" ht="14.25">
      <c r="A237" s="151"/>
      <c r="B237" s="149"/>
      <c r="C237" s="149"/>
      <c r="D237" s="149"/>
      <c r="E237" s="149"/>
      <c r="F237" t="s">
        <v>212</v>
      </c>
      <c r="G237" s="1">
        <v>220</v>
      </c>
      <c r="H237" s="150"/>
      <c r="I237" s="4">
        <v>39704</v>
      </c>
      <c r="J237" s="2">
        <v>0.5322106481481481</v>
      </c>
      <c r="K237" s="2">
        <v>0.5595949074074075</v>
      </c>
      <c r="L237" s="2">
        <v>0.5711574074074074</v>
      </c>
      <c r="M237" s="2">
        <v>0.5806481481481481</v>
      </c>
      <c r="N237" s="2">
        <v>0.6036342592592593</v>
      </c>
      <c r="O237" s="2">
        <v>0.6244444444444445</v>
      </c>
      <c r="P237" s="2">
        <v>0.6363541666666667</v>
      </c>
      <c r="Q237" s="2">
        <v>0.6661458333333333</v>
      </c>
      <c r="R237" s="2">
        <v>0.7001967592592592</v>
      </c>
      <c r="S237" s="2">
        <v>0.7209953703703703</v>
      </c>
      <c r="T237" s="2">
        <v>0.7361226851851851</v>
      </c>
      <c r="U237" s="2">
        <v>0.7670833333333333</v>
      </c>
      <c r="V237" s="2">
        <v>0.7909259259259259</v>
      </c>
      <c r="W237" s="2">
        <v>0.8044907407407407</v>
      </c>
      <c r="X237" s="2">
        <v>0.8263078703703703</v>
      </c>
      <c r="Y237" s="2">
        <v>0.8650347222222222</v>
      </c>
      <c r="Z237" s="2">
        <v>0.880150462962963</v>
      </c>
      <c r="AA237" s="2">
        <v>0.9082291666666666</v>
      </c>
      <c r="AB237" s="2">
        <v>0.935613425925926</v>
      </c>
      <c r="AC237" s="2">
        <v>0.9772453703703704</v>
      </c>
      <c r="AD237" s="2">
        <v>0.992650462962963</v>
      </c>
      <c r="AE237" s="2">
        <v>0.018726851851851852</v>
      </c>
      <c r="AF237" s="2">
        <v>0.11931712962962963</v>
      </c>
      <c r="AG237" s="2">
        <v>0.17636574074074074</v>
      </c>
      <c r="AH237" s="2">
        <v>0.20328703703703702</v>
      </c>
      <c r="AI237" s="2">
        <v>0.22315972222222222</v>
      </c>
      <c r="AJ237" s="2">
        <v>0.27686342592592594</v>
      </c>
      <c r="AK237" s="2">
        <v>0.29097222222222224</v>
      </c>
      <c r="AL237" s="2">
        <v>0.30854166666666666</v>
      </c>
      <c r="AM237" s="2">
        <v>0.32469907407407406</v>
      </c>
      <c r="AN237" s="2">
        <v>0.34302083333333333</v>
      </c>
      <c r="AO237" s="2">
        <v>0.37393518518518515</v>
      </c>
      <c r="AP237" s="2">
        <v>0.4120949074074074</v>
      </c>
      <c r="AQ237" s="2">
        <v>0.4473611111111111</v>
      </c>
      <c r="AR237" s="2">
        <v>0.45828703703703705</v>
      </c>
      <c r="AS237" s="2">
        <v>0.4825231481481482</v>
      </c>
      <c r="AT237" s="2">
        <v>0.4936805555555555</v>
      </c>
      <c r="AU237" t="s">
        <v>216</v>
      </c>
    </row>
    <row r="238" spans="1:46" ht="14.25">
      <c r="A238" s="151"/>
      <c r="B238" s="149"/>
      <c r="C238" s="149"/>
      <c r="D238" s="149"/>
      <c r="E238" s="149"/>
      <c r="F238" t="s">
        <v>213</v>
      </c>
      <c r="G238" s="1">
        <v>0</v>
      </c>
      <c r="H238" s="150"/>
      <c r="I238" s="2">
        <v>0.5</v>
      </c>
      <c r="J238" s="2">
        <v>0.03221064814814815</v>
      </c>
      <c r="K238" s="2">
        <v>0.027384259259259257</v>
      </c>
      <c r="L238" s="2">
        <v>0.0115625</v>
      </c>
      <c r="M238" s="2">
        <v>0.00949074074074074</v>
      </c>
      <c r="N238" s="2">
        <v>0.02298611111111111</v>
      </c>
      <c r="O238" s="2">
        <v>0.020810185185185185</v>
      </c>
      <c r="P238" s="2">
        <v>0.011909722222222223</v>
      </c>
      <c r="Q238" s="2">
        <v>0.029791666666666664</v>
      </c>
      <c r="R238" s="2">
        <v>0.03405092592592592</v>
      </c>
      <c r="S238" s="2">
        <v>0.02079861111111111</v>
      </c>
      <c r="T238" s="2">
        <v>0.015127314814814816</v>
      </c>
      <c r="U238" s="2">
        <v>0.03096064814814815</v>
      </c>
      <c r="V238" s="2">
        <v>0.023842592592592596</v>
      </c>
      <c r="W238" s="2">
        <v>0.013564814814814816</v>
      </c>
      <c r="X238" s="2">
        <v>0.02181712962962963</v>
      </c>
      <c r="Y238" s="2">
        <v>0.03872685185185185</v>
      </c>
      <c r="Z238" s="2">
        <v>0.01511574074074074</v>
      </c>
      <c r="AA238" s="2">
        <v>0.028078703703703703</v>
      </c>
      <c r="AB238" s="2">
        <v>0.027384259259259257</v>
      </c>
      <c r="AC238" s="2">
        <v>0.04163194444444445</v>
      </c>
      <c r="AD238" s="2">
        <v>0.015405092592592593</v>
      </c>
      <c r="AE238" s="2">
        <v>0.026076388888888885</v>
      </c>
      <c r="AF238" s="2">
        <v>0.10059027777777778</v>
      </c>
      <c r="AG238" s="2">
        <v>0.05704861111111111</v>
      </c>
      <c r="AH238" s="2">
        <v>0.026921296296296294</v>
      </c>
      <c r="AI238" s="2">
        <v>0.019872685185185184</v>
      </c>
      <c r="AJ238" s="2">
        <v>0.0537037037037037</v>
      </c>
      <c r="AK238" s="2">
        <v>0.014108796296296295</v>
      </c>
      <c r="AL238" s="2">
        <v>0.017569444444444447</v>
      </c>
      <c r="AM238" s="2">
        <v>0.01615740740740741</v>
      </c>
      <c r="AN238" s="2">
        <v>0.01832175925925926</v>
      </c>
      <c r="AO238" s="2">
        <v>0.03091435185185185</v>
      </c>
      <c r="AP238" s="2">
        <v>0.03815972222222223</v>
      </c>
      <c r="AQ238" s="2">
        <v>0.0352662037037037</v>
      </c>
      <c r="AR238" s="2">
        <v>0.010925925925925924</v>
      </c>
      <c r="AS238" s="2">
        <v>0.02423611111111111</v>
      </c>
      <c r="AT238" s="2">
        <v>0.011157407407407408</v>
      </c>
    </row>
    <row r="239" spans="1:46" ht="14.25">
      <c r="A239" s="151"/>
      <c r="B239" s="149"/>
      <c r="C239" s="149"/>
      <c r="D239" s="149"/>
      <c r="E239" s="149"/>
      <c r="F239" t="s">
        <v>214</v>
      </c>
      <c r="G239" s="1"/>
      <c r="H239" s="150"/>
      <c r="I239" s="1"/>
      <c r="J239" s="5">
        <v>7</v>
      </c>
      <c r="K239" s="5">
        <v>6</v>
      </c>
      <c r="L239" s="5">
        <v>8</v>
      </c>
      <c r="M239" s="5">
        <v>5</v>
      </c>
      <c r="N239" s="5">
        <v>9</v>
      </c>
      <c r="O239" s="5">
        <v>7</v>
      </c>
      <c r="P239" s="5">
        <v>4</v>
      </c>
      <c r="Q239" s="5">
        <v>9</v>
      </c>
      <c r="R239" s="5">
        <v>5</v>
      </c>
      <c r="S239" s="5">
        <v>5</v>
      </c>
      <c r="T239" s="5">
        <v>6</v>
      </c>
      <c r="U239" s="5">
        <v>8</v>
      </c>
      <c r="V239" s="5">
        <v>7</v>
      </c>
      <c r="W239" s="5">
        <v>9</v>
      </c>
      <c r="X239" s="5">
        <v>7</v>
      </c>
      <c r="Y239" s="5">
        <v>4</v>
      </c>
      <c r="Z239" s="5">
        <v>8</v>
      </c>
      <c r="AA239" s="5">
        <v>5</v>
      </c>
      <c r="AB239" s="5">
        <v>9</v>
      </c>
      <c r="AC239" s="5">
        <v>4</v>
      </c>
      <c r="AD239" s="5">
        <v>3</v>
      </c>
      <c r="AE239" s="5">
        <v>8</v>
      </c>
      <c r="AF239" s="5">
        <v>8</v>
      </c>
      <c r="AG239" s="5">
        <v>6</v>
      </c>
      <c r="AH239" s="5">
        <v>8</v>
      </c>
      <c r="AI239" s="5">
        <v>6</v>
      </c>
      <c r="AJ239" s="5">
        <v>7</v>
      </c>
      <c r="AK239" s="5">
        <v>6</v>
      </c>
      <c r="AL239" s="5">
        <v>2</v>
      </c>
      <c r="AM239" s="5">
        <v>2</v>
      </c>
      <c r="AN239" s="5">
        <v>5</v>
      </c>
      <c r="AO239" s="5">
        <v>6</v>
      </c>
      <c r="AP239" s="5">
        <v>7</v>
      </c>
      <c r="AQ239" s="5">
        <v>7</v>
      </c>
      <c r="AR239" s="5">
        <v>4</v>
      </c>
      <c r="AS239" s="5">
        <v>3</v>
      </c>
      <c r="AT239" s="1"/>
    </row>
    <row r="240" spans="1:50" ht="15">
      <c r="A240" s="151">
        <v>58</v>
      </c>
      <c r="B240" s="149">
        <v>364</v>
      </c>
      <c r="C240" s="149" t="s">
        <v>1921</v>
      </c>
      <c r="D240" s="149" t="s">
        <v>217</v>
      </c>
      <c r="E240" s="149" t="s">
        <v>2003</v>
      </c>
      <c r="F240" t="s">
        <v>218</v>
      </c>
      <c r="G240" s="2">
        <v>0.8044444444444444</v>
      </c>
      <c r="H240" s="150">
        <v>219</v>
      </c>
      <c r="I240" s="3" t="s">
        <v>1926</v>
      </c>
      <c r="J240" s="3" t="s">
        <v>1993</v>
      </c>
      <c r="K240" s="3" t="s">
        <v>1999</v>
      </c>
      <c r="L240" s="3" t="s">
        <v>1979</v>
      </c>
      <c r="M240" s="3" t="s">
        <v>1977</v>
      </c>
      <c r="N240" s="3" t="s">
        <v>1976</v>
      </c>
      <c r="O240" s="3" t="s">
        <v>1975</v>
      </c>
      <c r="P240" s="3" t="s">
        <v>1974</v>
      </c>
      <c r="Q240" s="3" t="s">
        <v>1973</v>
      </c>
      <c r="R240" s="3" t="s">
        <v>1972</v>
      </c>
      <c r="S240" s="3" t="s">
        <v>1971</v>
      </c>
      <c r="T240" s="3" t="s">
        <v>1988</v>
      </c>
      <c r="U240" s="3" t="s">
        <v>1970</v>
      </c>
      <c r="V240" s="3" t="s">
        <v>1989</v>
      </c>
      <c r="W240" s="3" t="s">
        <v>1978</v>
      </c>
      <c r="X240" s="3" t="s">
        <v>1927</v>
      </c>
      <c r="Y240" s="3" t="s">
        <v>1969</v>
      </c>
      <c r="Z240" s="3" t="s">
        <v>1968</v>
      </c>
      <c r="AA240" s="3" t="s">
        <v>1987</v>
      </c>
      <c r="AB240" s="3" t="s">
        <v>1967</v>
      </c>
      <c r="AC240" s="3" t="s">
        <v>1966</v>
      </c>
      <c r="AD240" s="3" t="s">
        <v>1965</v>
      </c>
      <c r="AE240" s="3" t="s">
        <v>1964</v>
      </c>
      <c r="AF240" s="3" t="s">
        <v>1963</v>
      </c>
      <c r="AG240" s="3" t="s">
        <v>1962</v>
      </c>
      <c r="AH240" s="3" t="s">
        <v>1961</v>
      </c>
      <c r="AI240" s="3" t="s">
        <v>1960</v>
      </c>
      <c r="AJ240" s="3" t="s">
        <v>1959</v>
      </c>
      <c r="AK240" s="3" t="s">
        <v>1928</v>
      </c>
      <c r="AL240" s="3" t="s">
        <v>1929</v>
      </c>
      <c r="AM240" s="3" t="s">
        <v>1930</v>
      </c>
      <c r="AN240" s="3" t="s">
        <v>1931</v>
      </c>
      <c r="AO240" s="3" t="s">
        <v>1958</v>
      </c>
      <c r="AP240" s="3" t="s">
        <v>1957</v>
      </c>
      <c r="AQ240" s="3" t="s">
        <v>1956</v>
      </c>
      <c r="AR240" s="3" t="s">
        <v>1955</v>
      </c>
      <c r="AS240" s="3" t="s">
        <v>1954</v>
      </c>
      <c r="AT240" s="3" t="s">
        <v>1951</v>
      </c>
      <c r="AU240" s="3" t="s">
        <v>1952</v>
      </c>
      <c r="AV240" s="3" t="s">
        <v>1953</v>
      </c>
      <c r="AW240" s="3" t="s">
        <v>1980</v>
      </c>
      <c r="AX240" t="s">
        <v>220</v>
      </c>
    </row>
    <row r="241" spans="1:50" ht="14.25">
      <c r="A241" s="151"/>
      <c r="B241" s="149"/>
      <c r="C241" s="149"/>
      <c r="D241" s="149"/>
      <c r="E241" s="149"/>
      <c r="F241" t="s">
        <v>219</v>
      </c>
      <c r="G241" s="1">
        <v>219</v>
      </c>
      <c r="H241" s="150"/>
      <c r="I241" s="4">
        <v>39704</v>
      </c>
      <c r="J241" s="2">
        <v>0.5075462962962963</v>
      </c>
      <c r="K241" s="2">
        <v>0.5154050925925926</v>
      </c>
      <c r="L241" s="2">
        <v>0.519525462962963</v>
      </c>
      <c r="M241" s="2">
        <v>0.5325578703703704</v>
      </c>
      <c r="N241" s="2">
        <v>0.5391782407407407</v>
      </c>
      <c r="O241" s="2">
        <v>0.5528703703703703</v>
      </c>
      <c r="P241" s="2">
        <v>0.5775694444444445</v>
      </c>
      <c r="Q241" s="2">
        <v>0.5979050925925926</v>
      </c>
      <c r="R241" s="2">
        <v>0.6118287037037037</v>
      </c>
      <c r="S241" s="2">
        <v>0.627199074074074</v>
      </c>
      <c r="T241" s="2">
        <v>0.6424884259259259</v>
      </c>
      <c r="U241" s="2">
        <v>0.651099537037037</v>
      </c>
      <c r="V241" s="2">
        <v>0.6688425925925926</v>
      </c>
      <c r="W241" s="2">
        <v>0.6777083333333334</v>
      </c>
      <c r="X241" s="2">
        <v>0.6914699074074074</v>
      </c>
      <c r="Y241" s="2">
        <v>0.7067592592592593</v>
      </c>
      <c r="Z241" s="2">
        <v>0.7144212962962962</v>
      </c>
      <c r="AA241" s="2">
        <v>0.7477314814814814</v>
      </c>
      <c r="AB241" s="2">
        <v>0.7644444444444445</v>
      </c>
      <c r="AC241" s="2">
        <v>0.774513888888889</v>
      </c>
      <c r="AD241" s="2">
        <v>0.7815393518518517</v>
      </c>
      <c r="AE241" s="2">
        <v>0.7994444444444445</v>
      </c>
      <c r="AF241" s="2">
        <v>0.8166435185185185</v>
      </c>
      <c r="AG241" s="2">
        <v>0.8338773148148149</v>
      </c>
      <c r="AH241" s="2">
        <v>0.8483680555555555</v>
      </c>
      <c r="AI241" s="2">
        <v>0.8698958333333334</v>
      </c>
      <c r="AJ241" s="2">
        <v>0.9000810185185185</v>
      </c>
      <c r="AK241" s="2">
        <v>0.9178009259259259</v>
      </c>
      <c r="AL241" s="2">
        <v>0.9451967592592593</v>
      </c>
      <c r="AM241" s="2">
        <v>0.9629282407407408</v>
      </c>
      <c r="AN241" s="2">
        <v>0.978761574074074</v>
      </c>
      <c r="AO241" s="2">
        <v>0.018275462962962962</v>
      </c>
      <c r="AP241" s="2">
        <v>0.0435300925925926</v>
      </c>
      <c r="AQ241" s="2">
        <v>0.06445601851851852</v>
      </c>
      <c r="AR241" s="2">
        <v>0.07814814814814815</v>
      </c>
      <c r="AS241" s="2">
        <v>0.1304050925925926</v>
      </c>
      <c r="AT241" s="2">
        <v>0.16155092592592593</v>
      </c>
      <c r="AU241" s="2">
        <v>0.1826388888888889</v>
      </c>
      <c r="AV241" s="2">
        <v>0.2093865740740741</v>
      </c>
      <c r="AW241" s="2">
        <v>0.30444444444444446</v>
      </c>
      <c r="AX241" t="s">
        <v>221</v>
      </c>
    </row>
    <row r="242" spans="1:49" ht="14.25">
      <c r="A242" s="151"/>
      <c r="B242" s="149"/>
      <c r="C242" s="149"/>
      <c r="D242" s="149"/>
      <c r="E242" s="149"/>
      <c r="G242" s="1">
        <v>0</v>
      </c>
      <c r="H242" s="150"/>
      <c r="I242" s="2">
        <v>0.5</v>
      </c>
      <c r="J242" s="2">
        <v>0.007546296296296297</v>
      </c>
      <c r="K242" s="2">
        <v>0.007858796296296296</v>
      </c>
      <c r="L242" s="2">
        <v>0.004120370370370371</v>
      </c>
      <c r="M242" s="2">
        <v>0.013032407407407407</v>
      </c>
      <c r="N242" s="2">
        <v>0.00662037037037037</v>
      </c>
      <c r="O242" s="2">
        <v>0.013692129629629629</v>
      </c>
      <c r="P242" s="2">
        <v>0.024699074074074078</v>
      </c>
      <c r="Q242" s="2">
        <v>0.020335648148148148</v>
      </c>
      <c r="R242" s="2">
        <v>0.01392361111111111</v>
      </c>
      <c r="S242" s="2">
        <v>0.01537037037037037</v>
      </c>
      <c r="T242" s="2">
        <v>0.01528935185185185</v>
      </c>
      <c r="U242" s="2">
        <v>0.008611111111111111</v>
      </c>
      <c r="V242" s="2">
        <v>0.017743055555555557</v>
      </c>
      <c r="W242" s="2">
        <v>0.008865740740740742</v>
      </c>
      <c r="X242" s="2">
        <v>0.013761574074074074</v>
      </c>
      <c r="Y242" s="2">
        <v>0.01528935185185185</v>
      </c>
      <c r="Z242" s="2">
        <v>0.007662037037037037</v>
      </c>
      <c r="AA242" s="2">
        <v>0.033310185185185186</v>
      </c>
      <c r="AB242" s="2">
        <v>0.01671296296296296</v>
      </c>
      <c r="AC242" s="2">
        <v>0.010069444444444445</v>
      </c>
      <c r="AD242" s="2">
        <v>0.007025462962962963</v>
      </c>
      <c r="AE242" s="2">
        <v>0.017905092592592594</v>
      </c>
      <c r="AF242" s="2">
        <v>0.01719907407407407</v>
      </c>
      <c r="AG242" s="2">
        <v>0.017233796296296296</v>
      </c>
      <c r="AH242" s="2">
        <v>0.014490740740740742</v>
      </c>
      <c r="AI242" s="2">
        <v>0.02152777777777778</v>
      </c>
      <c r="AJ242" s="2">
        <v>0.030185185185185186</v>
      </c>
      <c r="AK242" s="2">
        <v>0.017719907407407406</v>
      </c>
      <c r="AL242" s="2">
        <v>0.027395833333333338</v>
      </c>
      <c r="AM242" s="2">
        <v>0.017731481481481483</v>
      </c>
      <c r="AN242" s="2">
        <v>0.015833333333333335</v>
      </c>
      <c r="AO242" s="2">
        <v>0.03951388888888889</v>
      </c>
      <c r="AP242" s="2">
        <v>0.02525462962962963</v>
      </c>
      <c r="AQ242" s="2">
        <v>0.020925925925925928</v>
      </c>
      <c r="AR242" s="2">
        <v>0.013692129629629629</v>
      </c>
      <c r="AS242" s="2">
        <v>0.052256944444444446</v>
      </c>
      <c r="AT242" s="2">
        <v>0.031145833333333334</v>
      </c>
      <c r="AU242" s="2">
        <v>0.02108796296296296</v>
      </c>
      <c r="AV242" s="2">
        <v>0.026747685185185183</v>
      </c>
      <c r="AW242" s="2">
        <v>0.09505787037037038</v>
      </c>
    </row>
    <row r="243" spans="1:49" ht="14.25">
      <c r="A243" s="151"/>
      <c r="B243" s="149"/>
      <c r="C243" s="149"/>
      <c r="D243" s="149"/>
      <c r="E243" s="149"/>
      <c r="G243" s="1"/>
      <c r="H243" s="150"/>
      <c r="I243" s="1"/>
      <c r="J243" s="5">
        <v>3</v>
      </c>
      <c r="K243" s="5">
        <v>2</v>
      </c>
      <c r="L243" s="5">
        <v>2</v>
      </c>
      <c r="M243" s="5">
        <v>6</v>
      </c>
      <c r="N243" s="5">
        <v>7</v>
      </c>
      <c r="O243" s="5">
        <v>8</v>
      </c>
      <c r="P243" s="5">
        <v>5</v>
      </c>
      <c r="Q243" s="5">
        <v>6</v>
      </c>
      <c r="R243" s="5">
        <v>9</v>
      </c>
      <c r="S243" s="5">
        <v>7</v>
      </c>
      <c r="T243" s="5">
        <v>5</v>
      </c>
      <c r="U243" s="5">
        <v>7</v>
      </c>
      <c r="V243" s="5">
        <v>2</v>
      </c>
      <c r="W243" s="5">
        <v>2</v>
      </c>
      <c r="X243" s="5">
        <v>3</v>
      </c>
      <c r="Y243" s="5">
        <v>7</v>
      </c>
      <c r="Z243" s="5">
        <v>4</v>
      </c>
      <c r="AA243" s="5">
        <v>7</v>
      </c>
      <c r="AB243" s="5">
        <v>6</v>
      </c>
      <c r="AC243" s="5">
        <v>8</v>
      </c>
      <c r="AD243" s="5">
        <v>5</v>
      </c>
      <c r="AE243" s="5">
        <v>9</v>
      </c>
      <c r="AF243" s="5">
        <v>7</v>
      </c>
      <c r="AG243" s="5">
        <v>4</v>
      </c>
      <c r="AH243" s="5">
        <v>6</v>
      </c>
      <c r="AI243" s="5">
        <v>9</v>
      </c>
      <c r="AJ243" s="5">
        <v>5</v>
      </c>
      <c r="AK243" s="5">
        <v>3</v>
      </c>
      <c r="AL243" s="5">
        <v>3</v>
      </c>
      <c r="AM243" s="5">
        <v>4</v>
      </c>
      <c r="AN243" s="5">
        <v>7</v>
      </c>
      <c r="AO243" s="5">
        <v>4</v>
      </c>
      <c r="AP243" s="5">
        <v>5</v>
      </c>
      <c r="AQ243" s="5">
        <v>5</v>
      </c>
      <c r="AR243" s="5">
        <v>6</v>
      </c>
      <c r="AS243" s="5">
        <v>8</v>
      </c>
      <c r="AT243" s="5">
        <v>7</v>
      </c>
      <c r="AU243" s="5">
        <v>9</v>
      </c>
      <c r="AV243" s="5">
        <v>7</v>
      </c>
      <c r="AW243" s="1"/>
    </row>
    <row r="244" spans="1:52" ht="30">
      <c r="A244" s="151">
        <v>59</v>
      </c>
      <c r="B244" s="149">
        <v>93</v>
      </c>
      <c r="C244" s="149" t="s">
        <v>2040</v>
      </c>
      <c r="D244" s="149" t="s">
        <v>222</v>
      </c>
      <c r="E244" s="149" t="s">
        <v>1923</v>
      </c>
      <c r="F244" t="s">
        <v>223</v>
      </c>
      <c r="G244" s="2">
        <v>0.988125</v>
      </c>
      <c r="H244" s="150">
        <v>219</v>
      </c>
      <c r="I244" s="3" t="s">
        <v>1926</v>
      </c>
      <c r="J244" s="3" t="s">
        <v>1928</v>
      </c>
      <c r="K244" s="3" t="s">
        <v>1929</v>
      </c>
      <c r="L244" s="3" t="s">
        <v>1930</v>
      </c>
      <c r="M244" s="3" t="s">
        <v>1931</v>
      </c>
      <c r="N244" s="3" t="s">
        <v>1932</v>
      </c>
      <c r="O244" s="3" t="s">
        <v>1933</v>
      </c>
      <c r="P244" s="3" t="s">
        <v>1939</v>
      </c>
      <c r="Q244" s="3" t="s">
        <v>1937</v>
      </c>
      <c r="R244" s="3" t="s">
        <v>1938</v>
      </c>
      <c r="S244" s="3" t="s">
        <v>1940</v>
      </c>
      <c r="T244" s="3" t="s">
        <v>1941</v>
      </c>
      <c r="U244" s="3" t="s">
        <v>1943</v>
      </c>
      <c r="V244" s="3" t="s">
        <v>1942</v>
      </c>
      <c r="W244" s="3" t="s">
        <v>1947</v>
      </c>
      <c r="X244" s="3" t="s">
        <v>1946</v>
      </c>
      <c r="Y244" s="3" t="s">
        <v>1944</v>
      </c>
      <c r="Z244" s="3" t="s">
        <v>1945</v>
      </c>
      <c r="AA244" s="3" t="s">
        <v>1953</v>
      </c>
      <c r="AB244" s="3" t="s">
        <v>1952</v>
      </c>
      <c r="AC244" s="3" t="s">
        <v>1951</v>
      </c>
      <c r="AD244" s="3" t="s">
        <v>1954</v>
      </c>
      <c r="AE244" s="3" t="s">
        <v>1955</v>
      </c>
      <c r="AF244" s="3" t="s">
        <v>1956</v>
      </c>
      <c r="AG244" s="3" t="s">
        <v>1957</v>
      </c>
      <c r="AH244" s="3" t="s">
        <v>1960</v>
      </c>
      <c r="AI244" s="3" t="s">
        <v>1962</v>
      </c>
      <c r="AJ244" s="3" t="s">
        <v>1963</v>
      </c>
      <c r="AK244" s="3" t="s">
        <v>1967</v>
      </c>
      <c r="AL244" s="3" t="s">
        <v>1966</v>
      </c>
      <c r="AM244" s="3" t="s">
        <v>1968</v>
      </c>
      <c r="AN244" s="3" t="s">
        <v>1969</v>
      </c>
      <c r="AO244" s="3" t="s">
        <v>1927</v>
      </c>
      <c r="AP244" s="3" t="s">
        <v>2079</v>
      </c>
      <c r="AQ244" s="3" t="s">
        <v>2080</v>
      </c>
      <c r="AR244" s="3" t="s">
        <v>1979</v>
      </c>
      <c r="AS244" s="3" t="s">
        <v>1977</v>
      </c>
      <c r="AT244" s="3" t="s">
        <v>1976</v>
      </c>
      <c r="AU244" s="3" t="s">
        <v>1975</v>
      </c>
      <c r="AV244" s="3" t="s">
        <v>1974</v>
      </c>
      <c r="AW244" s="3" t="s">
        <v>1973</v>
      </c>
      <c r="AX244" s="3" t="s">
        <v>1970</v>
      </c>
      <c r="AY244" s="3" t="s">
        <v>1980</v>
      </c>
      <c r="AZ244" t="s">
        <v>225</v>
      </c>
    </row>
    <row r="245" spans="1:52" ht="14.25">
      <c r="A245" s="151"/>
      <c r="B245" s="149"/>
      <c r="C245" s="149"/>
      <c r="D245" s="149"/>
      <c r="E245" s="149"/>
      <c r="F245" t="s">
        <v>224</v>
      </c>
      <c r="G245" s="1">
        <v>219</v>
      </c>
      <c r="H245" s="150"/>
      <c r="I245" s="4">
        <v>39704</v>
      </c>
      <c r="J245" s="2">
        <v>0.5121759259259259</v>
      </c>
      <c r="K245" s="2">
        <v>0.52875</v>
      </c>
      <c r="L245" s="2">
        <v>0.5386689814814815</v>
      </c>
      <c r="M245" s="2">
        <v>0.5504166666666667</v>
      </c>
      <c r="N245" s="2">
        <v>0.5635416666666667</v>
      </c>
      <c r="O245" s="2">
        <v>0.5794212962962962</v>
      </c>
      <c r="P245" s="2">
        <v>0.6006944444444444</v>
      </c>
      <c r="Q245" s="2">
        <v>0.6240277777777777</v>
      </c>
      <c r="R245" s="2">
        <v>0.6416203703703703</v>
      </c>
      <c r="S245" s="2">
        <v>0.6683101851851853</v>
      </c>
      <c r="T245" s="2">
        <v>0.686423611111111</v>
      </c>
      <c r="U245" s="2">
        <v>0.7099074074074073</v>
      </c>
      <c r="V245" s="2">
        <v>0.7216435185185185</v>
      </c>
      <c r="W245" s="2">
        <v>0.7528587962962963</v>
      </c>
      <c r="X245" s="2">
        <v>0.7698726851851853</v>
      </c>
      <c r="Y245" s="2">
        <v>0.7810416666666667</v>
      </c>
      <c r="Z245" s="2">
        <v>0.8019212962962964</v>
      </c>
      <c r="AA245" s="2">
        <v>0.8242708333333333</v>
      </c>
      <c r="AB245" s="2">
        <v>0.8487037037037037</v>
      </c>
      <c r="AC245" s="2">
        <v>0.860474537037037</v>
      </c>
      <c r="AD245" s="2">
        <v>0.8870138888888889</v>
      </c>
      <c r="AE245" s="2">
        <v>0.9221643518518517</v>
      </c>
      <c r="AF245" s="2">
        <v>0.9367245370370371</v>
      </c>
      <c r="AG245" s="2">
        <v>0.9603587962962963</v>
      </c>
      <c r="AH245" s="2">
        <v>0.002337962962962963</v>
      </c>
      <c r="AI245" s="2">
        <v>0.0422800925925926</v>
      </c>
      <c r="AJ245" s="2">
        <v>0.05743055555555556</v>
      </c>
      <c r="AK245" s="2">
        <v>0.08096064814814814</v>
      </c>
      <c r="AL245" s="2">
        <v>0.09695601851851852</v>
      </c>
      <c r="AM245" s="2">
        <v>0.12753472222222223</v>
      </c>
      <c r="AN245" s="2">
        <v>0.13961805555555554</v>
      </c>
      <c r="AO245" s="2">
        <v>0.17065972222222223</v>
      </c>
      <c r="AP245" s="2">
        <v>0.1829861111111111</v>
      </c>
      <c r="AQ245" s="2">
        <v>0.274212962962963</v>
      </c>
      <c r="AR245" s="2">
        <v>0.2899189814814815</v>
      </c>
      <c r="AS245" s="2">
        <v>0.3110763888888889</v>
      </c>
      <c r="AT245" s="2">
        <v>0.3226273148148148</v>
      </c>
      <c r="AU245" s="2">
        <v>0.35040509259259256</v>
      </c>
      <c r="AV245" s="2">
        <v>0.3867824074074074</v>
      </c>
      <c r="AW245" s="2">
        <v>0.4142361111111111</v>
      </c>
      <c r="AX245" s="2">
        <v>0.44399305555555557</v>
      </c>
      <c r="AY245" s="2">
        <v>0.488125</v>
      </c>
      <c r="AZ245" t="s">
        <v>226</v>
      </c>
    </row>
    <row r="246" spans="1:52" ht="14.25">
      <c r="A246" s="151"/>
      <c r="B246" s="149"/>
      <c r="C246" s="149"/>
      <c r="D246" s="149"/>
      <c r="E246" s="149"/>
      <c r="G246" s="1">
        <v>0</v>
      </c>
      <c r="H246" s="150"/>
      <c r="I246" s="2">
        <v>0.5</v>
      </c>
      <c r="J246" s="2">
        <v>0.012175925925925929</v>
      </c>
      <c r="K246" s="2">
        <v>0.016574074074074074</v>
      </c>
      <c r="L246" s="2">
        <v>0.009918981481481482</v>
      </c>
      <c r="M246" s="2">
        <v>0.011747685185185186</v>
      </c>
      <c r="N246" s="2">
        <v>0.013125</v>
      </c>
      <c r="O246" s="2">
        <v>0.01587962962962963</v>
      </c>
      <c r="P246" s="2">
        <v>0.02127314814814815</v>
      </c>
      <c r="Q246" s="2">
        <v>0.023333333333333334</v>
      </c>
      <c r="R246" s="2">
        <v>0.017592592592592594</v>
      </c>
      <c r="S246" s="2">
        <v>0.026689814814814816</v>
      </c>
      <c r="T246" s="2">
        <v>0.018113425925925925</v>
      </c>
      <c r="U246" s="2">
        <v>0.023483796296296298</v>
      </c>
      <c r="V246" s="2">
        <v>0.011736111111111109</v>
      </c>
      <c r="W246" s="2">
        <v>0.031215277777777783</v>
      </c>
      <c r="X246" s="2">
        <v>0.017013888888888887</v>
      </c>
      <c r="Y246" s="2">
        <v>0.011168981481481481</v>
      </c>
      <c r="Z246" s="2">
        <v>0.020879629629629626</v>
      </c>
      <c r="AA246" s="2">
        <v>0.022349537037037032</v>
      </c>
      <c r="AB246" s="2">
        <v>0.02443287037037037</v>
      </c>
      <c r="AC246" s="2">
        <v>0.011770833333333333</v>
      </c>
      <c r="AD246" s="2">
        <v>0.026539351851851852</v>
      </c>
      <c r="AE246" s="2">
        <v>0.03515046296296296</v>
      </c>
      <c r="AF246" s="2">
        <v>0.014560185185185183</v>
      </c>
      <c r="AG246" s="2">
        <v>0.023634259259259258</v>
      </c>
      <c r="AH246" s="2">
        <v>0.04197916666666667</v>
      </c>
      <c r="AI246" s="2">
        <v>0.039942129629629626</v>
      </c>
      <c r="AJ246" s="2">
        <v>0.015150462962962963</v>
      </c>
      <c r="AK246" s="2">
        <v>0.023530092592592592</v>
      </c>
      <c r="AL246" s="2">
        <v>0.01599537037037037</v>
      </c>
      <c r="AM246" s="2">
        <v>0.0305787037037037</v>
      </c>
      <c r="AN246" s="2">
        <v>0.012083333333333333</v>
      </c>
      <c r="AO246" s="2">
        <v>0.031041666666666665</v>
      </c>
      <c r="AP246" s="2">
        <v>0.012326388888888888</v>
      </c>
      <c r="AQ246" s="2">
        <v>0.09122685185185185</v>
      </c>
      <c r="AR246" s="2">
        <v>0.01570601851851852</v>
      </c>
      <c r="AS246" s="2">
        <v>0.021157407407407406</v>
      </c>
      <c r="AT246" s="2">
        <v>0.011550925925925925</v>
      </c>
      <c r="AU246" s="2">
        <v>0.027777777777777776</v>
      </c>
      <c r="AV246" s="2">
        <v>0.036377314814814814</v>
      </c>
      <c r="AW246" s="2">
        <v>0.027453703703703702</v>
      </c>
      <c r="AX246" s="2">
        <v>0.029756944444444447</v>
      </c>
      <c r="AY246" s="2">
        <v>0.04413194444444444</v>
      </c>
      <c r="AZ246" t="s">
        <v>227</v>
      </c>
    </row>
    <row r="247" spans="1:51" ht="14.25">
      <c r="A247" s="151"/>
      <c r="B247" s="149"/>
      <c r="C247" s="149"/>
      <c r="D247" s="149"/>
      <c r="E247" s="149"/>
      <c r="G247" s="1"/>
      <c r="H247" s="150"/>
      <c r="I247" s="1"/>
      <c r="J247" s="5">
        <v>3</v>
      </c>
      <c r="K247" s="5">
        <v>3</v>
      </c>
      <c r="L247" s="5">
        <v>4</v>
      </c>
      <c r="M247" s="5">
        <v>7</v>
      </c>
      <c r="N247" s="5">
        <v>4</v>
      </c>
      <c r="O247" s="5">
        <v>3</v>
      </c>
      <c r="P247" s="5">
        <v>3</v>
      </c>
      <c r="Q247" s="5">
        <v>8</v>
      </c>
      <c r="R247" s="5">
        <v>6</v>
      </c>
      <c r="S247" s="5">
        <v>5</v>
      </c>
      <c r="T247" s="5">
        <v>8</v>
      </c>
      <c r="U247" s="5">
        <v>4</v>
      </c>
      <c r="V247" s="5">
        <v>3</v>
      </c>
      <c r="W247" s="5">
        <v>9</v>
      </c>
      <c r="X247" s="5">
        <v>5</v>
      </c>
      <c r="Y247" s="5">
        <v>4</v>
      </c>
      <c r="Z247" s="5">
        <v>4</v>
      </c>
      <c r="AA247" s="5">
        <v>7</v>
      </c>
      <c r="AB247" s="5">
        <v>9</v>
      </c>
      <c r="AC247" s="5">
        <v>7</v>
      </c>
      <c r="AD247" s="5">
        <v>8</v>
      </c>
      <c r="AE247" s="5">
        <v>6</v>
      </c>
      <c r="AF247" s="5">
        <v>5</v>
      </c>
      <c r="AG247" s="5">
        <v>5</v>
      </c>
      <c r="AH247" s="5">
        <v>9</v>
      </c>
      <c r="AI247" s="5">
        <v>4</v>
      </c>
      <c r="AJ247" s="5">
        <v>7</v>
      </c>
      <c r="AK247" s="5">
        <v>6</v>
      </c>
      <c r="AL247" s="5">
        <v>8</v>
      </c>
      <c r="AM247" s="5">
        <v>4</v>
      </c>
      <c r="AN247" s="5">
        <v>7</v>
      </c>
      <c r="AO247" s="5">
        <v>3</v>
      </c>
      <c r="AP247" s="1"/>
      <c r="AQ247" s="1"/>
      <c r="AR247" s="5">
        <v>2</v>
      </c>
      <c r="AS247" s="5">
        <v>6</v>
      </c>
      <c r="AT247" s="5">
        <v>7</v>
      </c>
      <c r="AU247" s="5">
        <v>8</v>
      </c>
      <c r="AV247" s="5">
        <v>5</v>
      </c>
      <c r="AW247" s="5">
        <v>6</v>
      </c>
      <c r="AX247" s="5">
        <v>7</v>
      </c>
      <c r="AY247" s="1"/>
    </row>
    <row r="248" spans="1:48" ht="15">
      <c r="A248" s="151">
        <v>60</v>
      </c>
      <c r="B248" s="149">
        <v>128</v>
      </c>
      <c r="C248" s="149" t="s">
        <v>2069</v>
      </c>
      <c r="D248" s="149" t="s">
        <v>228</v>
      </c>
      <c r="E248" s="149" t="s">
        <v>2034</v>
      </c>
      <c r="F248" t="s">
        <v>229</v>
      </c>
      <c r="G248" s="2">
        <v>0.9789583333333334</v>
      </c>
      <c r="H248" s="150">
        <v>217</v>
      </c>
      <c r="I248" s="3" t="s">
        <v>1926</v>
      </c>
      <c r="J248" s="3" t="s">
        <v>1927</v>
      </c>
      <c r="K248" s="3" t="s">
        <v>1978</v>
      </c>
      <c r="L248" s="3" t="s">
        <v>1977</v>
      </c>
      <c r="M248" s="3" t="s">
        <v>1976</v>
      </c>
      <c r="N248" s="3" t="s">
        <v>1975</v>
      </c>
      <c r="O248" s="3" t="s">
        <v>1974</v>
      </c>
      <c r="P248" s="3" t="s">
        <v>1973</v>
      </c>
      <c r="Q248" s="3" t="s">
        <v>1972</v>
      </c>
      <c r="R248" s="3" t="s">
        <v>1971</v>
      </c>
      <c r="S248" s="3" t="s">
        <v>1988</v>
      </c>
      <c r="T248" s="3" t="s">
        <v>1970</v>
      </c>
      <c r="U248" s="3" t="s">
        <v>1969</v>
      </c>
      <c r="V248" s="3" t="s">
        <v>1968</v>
      </c>
      <c r="W248" s="3" t="s">
        <v>1967</v>
      </c>
      <c r="X248" s="3" t="s">
        <v>1966</v>
      </c>
      <c r="Y248" s="3" t="s">
        <v>1965</v>
      </c>
      <c r="Z248" s="3" t="s">
        <v>1964</v>
      </c>
      <c r="AA248" s="3" t="s">
        <v>1963</v>
      </c>
      <c r="AB248" s="3" t="s">
        <v>1962</v>
      </c>
      <c r="AC248" s="3" t="s">
        <v>1961</v>
      </c>
      <c r="AD248" s="3" t="s">
        <v>1960</v>
      </c>
      <c r="AE248" s="3" t="s">
        <v>1957</v>
      </c>
      <c r="AF248" s="3" t="s">
        <v>1956</v>
      </c>
      <c r="AG248" s="3" t="s">
        <v>1955</v>
      </c>
      <c r="AH248" s="3" t="s">
        <v>1954</v>
      </c>
      <c r="AI248" s="3" t="s">
        <v>1951</v>
      </c>
      <c r="AJ248" s="3" t="s">
        <v>1952</v>
      </c>
      <c r="AK248" s="3" t="s">
        <v>1953</v>
      </c>
      <c r="AL248" s="3" t="s">
        <v>1949</v>
      </c>
      <c r="AM248" s="3" t="s">
        <v>1948</v>
      </c>
      <c r="AN248" s="3" t="s">
        <v>1946</v>
      </c>
      <c r="AO248" s="3" t="s">
        <v>1944</v>
      </c>
      <c r="AP248" s="3" t="s">
        <v>2006</v>
      </c>
      <c r="AQ248" s="3" t="s">
        <v>1931</v>
      </c>
      <c r="AR248" s="3" t="s">
        <v>1932</v>
      </c>
      <c r="AS248" s="3" t="s">
        <v>1992</v>
      </c>
      <c r="AT248" s="3" t="s">
        <v>1993</v>
      </c>
      <c r="AU248" s="3" t="s">
        <v>1980</v>
      </c>
      <c r="AV248" t="s">
        <v>232</v>
      </c>
    </row>
    <row r="249" spans="1:48" ht="14.25">
      <c r="A249" s="151"/>
      <c r="B249" s="149"/>
      <c r="C249" s="149"/>
      <c r="D249" s="149"/>
      <c r="E249" s="149"/>
      <c r="F249" t="s">
        <v>230</v>
      </c>
      <c r="G249" s="1">
        <v>217</v>
      </c>
      <c r="H249" s="150"/>
      <c r="I249" s="4">
        <v>39704</v>
      </c>
      <c r="J249" s="2">
        <v>0.5084606481481482</v>
      </c>
      <c r="K249" s="2">
        <v>0.529525462962963</v>
      </c>
      <c r="L249" s="2">
        <v>0.5429166666666666</v>
      </c>
      <c r="M249" s="2">
        <v>0.5537268518518519</v>
      </c>
      <c r="N249" s="2">
        <v>0.5744907407407408</v>
      </c>
      <c r="O249" s="2">
        <v>0.6065046296296296</v>
      </c>
      <c r="P249" s="2">
        <v>0.6305324074074073</v>
      </c>
      <c r="Q249" s="2">
        <v>0.6510185185185186</v>
      </c>
      <c r="R249" s="2">
        <v>0.6722916666666667</v>
      </c>
      <c r="S249" s="2">
        <v>0.6982060185185185</v>
      </c>
      <c r="T249" s="2">
        <v>0.7140046296296297</v>
      </c>
      <c r="U249" s="2">
        <v>0.7445023148148149</v>
      </c>
      <c r="V249" s="2">
        <v>0.7557638888888888</v>
      </c>
      <c r="W249" s="2">
        <v>0.7792824074074075</v>
      </c>
      <c r="X249" s="2">
        <v>0.7944444444444444</v>
      </c>
      <c r="Y249" s="2">
        <v>0.807349537037037</v>
      </c>
      <c r="Z249" s="2">
        <v>0.843912037037037</v>
      </c>
      <c r="AA249" s="2">
        <v>0.8760416666666666</v>
      </c>
      <c r="AB249" s="2">
        <v>0.8930324074074073</v>
      </c>
      <c r="AC249" s="2">
        <v>0.915775462962963</v>
      </c>
      <c r="AD249" s="2">
        <v>0.9563310185185184</v>
      </c>
      <c r="AE249" s="2">
        <v>0.0004513888888888889</v>
      </c>
      <c r="AF249" s="2">
        <v>0.03292824074074074</v>
      </c>
      <c r="AG249" s="2">
        <v>0.056712962962962965</v>
      </c>
      <c r="AH249" s="2">
        <v>0.10364583333333333</v>
      </c>
      <c r="AI249" s="2">
        <v>0.13484953703703703</v>
      </c>
      <c r="AJ249" s="2">
        <v>0.15577546296296296</v>
      </c>
      <c r="AK249" s="2">
        <v>0.18241898148148147</v>
      </c>
      <c r="AL249" s="2">
        <v>0.22048611111111113</v>
      </c>
      <c r="AM249" s="2">
        <v>0.2392013888888889</v>
      </c>
      <c r="AN249" s="2">
        <v>0.27033564814814814</v>
      </c>
      <c r="AO249" s="2">
        <v>0.2888541666666667</v>
      </c>
      <c r="AP249" s="2">
        <v>0.32296296296296295</v>
      </c>
      <c r="AQ249" s="2">
        <v>0.3740393518518519</v>
      </c>
      <c r="AR249" s="2">
        <v>0.4052893518518519</v>
      </c>
      <c r="AS249" s="2">
        <v>0.44350694444444444</v>
      </c>
      <c r="AT249" s="2">
        <v>0.4638194444444444</v>
      </c>
      <c r="AU249" s="2">
        <v>0.4789583333333333</v>
      </c>
      <c r="AV249" t="s">
        <v>233</v>
      </c>
    </row>
    <row r="250" spans="1:47" ht="14.25">
      <c r="A250" s="151"/>
      <c r="B250" s="149"/>
      <c r="C250" s="149"/>
      <c r="D250" s="149"/>
      <c r="E250" s="149"/>
      <c r="F250" t="s">
        <v>231</v>
      </c>
      <c r="G250" s="1">
        <v>0</v>
      </c>
      <c r="H250" s="150"/>
      <c r="I250" s="2">
        <v>0.5</v>
      </c>
      <c r="J250" s="2">
        <v>0.00846064814814815</v>
      </c>
      <c r="K250" s="2">
        <v>0.021064814814814814</v>
      </c>
      <c r="L250" s="2">
        <v>0.013391203703703704</v>
      </c>
      <c r="M250" s="2">
        <v>0.010810185185185185</v>
      </c>
      <c r="N250" s="2">
        <v>0.020763888888888887</v>
      </c>
      <c r="O250" s="2">
        <v>0.03201388888888889</v>
      </c>
      <c r="P250" s="2">
        <v>0.024027777777777776</v>
      </c>
      <c r="Q250" s="2">
        <v>0.02048611111111111</v>
      </c>
      <c r="R250" s="2">
        <v>0.02127314814814815</v>
      </c>
      <c r="S250" s="2">
        <v>0.025914351851851855</v>
      </c>
      <c r="T250" s="2">
        <v>0.01579861111111111</v>
      </c>
      <c r="U250" s="2">
        <v>0.030497685185185183</v>
      </c>
      <c r="V250" s="2">
        <v>0.011261574074074071</v>
      </c>
      <c r="W250" s="2">
        <v>0.02351851851851852</v>
      </c>
      <c r="X250" s="2">
        <v>0.015162037037037036</v>
      </c>
      <c r="Y250" s="2">
        <v>0.012905092592592591</v>
      </c>
      <c r="Z250" s="2">
        <v>0.0365625</v>
      </c>
      <c r="AA250" s="2">
        <v>0.032129629629629626</v>
      </c>
      <c r="AB250" s="2">
        <v>0.01699074074074074</v>
      </c>
      <c r="AC250" s="2">
        <v>0.022743055555555555</v>
      </c>
      <c r="AD250" s="2">
        <v>0.04055555555555555</v>
      </c>
      <c r="AE250" s="2">
        <v>0.04412037037037037</v>
      </c>
      <c r="AF250" s="2">
        <v>0.03247685185185185</v>
      </c>
      <c r="AG250" s="2">
        <v>0.02378472222222222</v>
      </c>
      <c r="AH250" s="2">
        <v>0.04693287037037037</v>
      </c>
      <c r="AI250" s="2">
        <v>0.031203703703703702</v>
      </c>
      <c r="AJ250" s="2">
        <v>0.020925925925925928</v>
      </c>
      <c r="AK250" s="2">
        <v>0.02664351851851852</v>
      </c>
      <c r="AL250" s="2">
        <v>0.03806712962962963</v>
      </c>
      <c r="AM250" s="2">
        <v>0.01871527777777778</v>
      </c>
      <c r="AN250" s="2">
        <v>0.03113425925925926</v>
      </c>
      <c r="AO250" s="2">
        <v>0.01851851851851852</v>
      </c>
      <c r="AP250" s="2">
        <v>0.0341087962962963</v>
      </c>
      <c r="AQ250" s="2">
        <v>0.051076388888888886</v>
      </c>
      <c r="AR250" s="2">
        <v>0.03125</v>
      </c>
      <c r="AS250" s="2">
        <v>0.03821759259259259</v>
      </c>
      <c r="AT250" s="2">
        <v>0.0203125</v>
      </c>
      <c r="AU250" s="2">
        <v>0.01513888888888889</v>
      </c>
    </row>
    <row r="251" spans="1:47" ht="14.25">
      <c r="A251" s="151"/>
      <c r="B251" s="149"/>
      <c r="C251" s="149"/>
      <c r="D251" s="149"/>
      <c r="E251" s="149"/>
      <c r="G251" s="1"/>
      <c r="H251" s="150"/>
      <c r="I251" s="1"/>
      <c r="J251" s="5">
        <v>3</v>
      </c>
      <c r="K251" s="5">
        <v>2</v>
      </c>
      <c r="L251" s="5">
        <v>6</v>
      </c>
      <c r="M251" s="5">
        <v>7</v>
      </c>
      <c r="N251" s="5">
        <v>8</v>
      </c>
      <c r="O251" s="5">
        <v>5</v>
      </c>
      <c r="P251" s="5">
        <v>6</v>
      </c>
      <c r="Q251" s="5">
        <v>9</v>
      </c>
      <c r="R251" s="5">
        <v>7</v>
      </c>
      <c r="S251" s="5">
        <v>5</v>
      </c>
      <c r="T251" s="5">
        <v>7</v>
      </c>
      <c r="U251" s="5">
        <v>7</v>
      </c>
      <c r="V251" s="5">
        <v>4</v>
      </c>
      <c r="W251" s="5">
        <v>6</v>
      </c>
      <c r="X251" s="5">
        <v>8</v>
      </c>
      <c r="Y251" s="5">
        <v>5</v>
      </c>
      <c r="Z251" s="5">
        <v>9</v>
      </c>
      <c r="AA251" s="5">
        <v>7</v>
      </c>
      <c r="AB251" s="5">
        <v>4</v>
      </c>
      <c r="AC251" s="5">
        <v>6</v>
      </c>
      <c r="AD251" s="5">
        <v>9</v>
      </c>
      <c r="AE251" s="5">
        <v>5</v>
      </c>
      <c r="AF251" s="5">
        <v>5</v>
      </c>
      <c r="AG251" s="5">
        <v>6</v>
      </c>
      <c r="AH251" s="5">
        <v>8</v>
      </c>
      <c r="AI251" s="5">
        <v>7</v>
      </c>
      <c r="AJ251" s="5">
        <v>9</v>
      </c>
      <c r="AK251" s="5">
        <v>7</v>
      </c>
      <c r="AL251" s="5">
        <v>4</v>
      </c>
      <c r="AM251" s="5">
        <v>8</v>
      </c>
      <c r="AN251" s="5">
        <v>5</v>
      </c>
      <c r="AO251" s="5">
        <v>4</v>
      </c>
      <c r="AP251" s="5">
        <v>3</v>
      </c>
      <c r="AQ251" s="5">
        <v>7</v>
      </c>
      <c r="AR251" s="5">
        <v>4</v>
      </c>
      <c r="AS251" s="5">
        <v>2</v>
      </c>
      <c r="AT251" s="5">
        <v>3</v>
      </c>
      <c r="AU251" s="1"/>
    </row>
    <row r="252" spans="1:51" ht="30">
      <c r="A252" s="151">
        <v>61</v>
      </c>
      <c r="B252" s="149">
        <v>51</v>
      </c>
      <c r="C252" s="149" t="s">
        <v>234</v>
      </c>
      <c r="D252" s="149" t="s">
        <v>235</v>
      </c>
      <c r="E252" s="149" t="s">
        <v>2003</v>
      </c>
      <c r="F252" t="s">
        <v>236</v>
      </c>
      <c r="G252" s="2">
        <v>0.9954513888888888</v>
      </c>
      <c r="H252" s="150">
        <v>217</v>
      </c>
      <c r="I252" s="3" t="s">
        <v>1926</v>
      </c>
      <c r="J252" s="3" t="s">
        <v>1992</v>
      </c>
      <c r="K252" s="3" t="s">
        <v>1932</v>
      </c>
      <c r="L252" s="3" t="s">
        <v>1931</v>
      </c>
      <c r="M252" s="3" t="s">
        <v>1940</v>
      </c>
      <c r="N252" s="3" t="s">
        <v>1941</v>
      </c>
      <c r="O252" s="3" t="s">
        <v>1942</v>
      </c>
      <c r="P252" s="3" t="s">
        <v>1943</v>
      </c>
      <c r="Q252" s="3" t="s">
        <v>1944</v>
      </c>
      <c r="R252" s="3" t="s">
        <v>1946</v>
      </c>
      <c r="S252" s="3" t="s">
        <v>1947</v>
      </c>
      <c r="T252" s="3" t="s">
        <v>1948</v>
      </c>
      <c r="U252" s="3" t="s">
        <v>1949</v>
      </c>
      <c r="V252" s="3" t="s">
        <v>1952</v>
      </c>
      <c r="W252" s="3" t="s">
        <v>1953</v>
      </c>
      <c r="X252" s="3" t="s">
        <v>1951</v>
      </c>
      <c r="Y252" s="3" t="s">
        <v>1954</v>
      </c>
      <c r="Z252" s="3" t="s">
        <v>1955</v>
      </c>
      <c r="AA252" s="3" t="s">
        <v>1956</v>
      </c>
      <c r="AB252" s="3" t="s">
        <v>1957</v>
      </c>
      <c r="AC252" s="3" t="s">
        <v>1960</v>
      </c>
      <c r="AD252" s="3" t="s">
        <v>1962</v>
      </c>
      <c r="AE252" s="3" t="s">
        <v>1963</v>
      </c>
      <c r="AF252" s="3" t="s">
        <v>1967</v>
      </c>
      <c r="AG252" s="3" t="s">
        <v>1966</v>
      </c>
      <c r="AH252" s="3" t="s">
        <v>1968</v>
      </c>
      <c r="AI252" s="3" t="s">
        <v>1927</v>
      </c>
      <c r="AJ252" s="3" t="s">
        <v>2079</v>
      </c>
      <c r="AK252" s="3" t="s">
        <v>2080</v>
      </c>
      <c r="AL252" s="3" t="s">
        <v>1969</v>
      </c>
      <c r="AM252" s="3" t="s">
        <v>1970</v>
      </c>
      <c r="AN252" s="3" t="s">
        <v>1988</v>
      </c>
      <c r="AO252" s="3" t="s">
        <v>1971</v>
      </c>
      <c r="AP252" s="3" t="s">
        <v>1973</v>
      </c>
      <c r="AQ252" s="3" t="s">
        <v>1972</v>
      </c>
      <c r="AR252" s="3" t="s">
        <v>1974</v>
      </c>
      <c r="AS252" s="3" t="s">
        <v>1977</v>
      </c>
      <c r="AT252" s="3" t="s">
        <v>1976</v>
      </c>
      <c r="AU252" s="3" t="s">
        <v>1979</v>
      </c>
      <c r="AV252" s="3" t="s">
        <v>1999</v>
      </c>
      <c r="AW252" s="3" t="s">
        <v>1993</v>
      </c>
      <c r="AX252" s="3" t="s">
        <v>1980</v>
      </c>
      <c r="AY252" t="s">
        <v>238</v>
      </c>
    </row>
    <row r="253" spans="1:51" ht="14.25">
      <c r="A253" s="151"/>
      <c r="B253" s="149"/>
      <c r="C253" s="149"/>
      <c r="D253" s="149"/>
      <c r="E253" s="149"/>
      <c r="F253" t="s">
        <v>237</v>
      </c>
      <c r="G253" s="1">
        <v>217</v>
      </c>
      <c r="H253" s="150"/>
      <c r="I253" s="4">
        <v>39704</v>
      </c>
      <c r="J253" s="2">
        <v>0.5109259259259259</v>
      </c>
      <c r="K253" s="2">
        <v>0.5318171296296296</v>
      </c>
      <c r="L253" s="2">
        <v>0.5500925925925926</v>
      </c>
      <c r="M253" s="2">
        <v>0.5804282407407407</v>
      </c>
      <c r="N253" s="2">
        <v>0.6006481481481482</v>
      </c>
      <c r="O253" s="2">
        <v>0.6212962962962963</v>
      </c>
      <c r="P253" s="2">
        <v>0.6318055555555556</v>
      </c>
      <c r="Q253" s="2">
        <v>0.6427199074074074</v>
      </c>
      <c r="R253" s="2">
        <v>0.6547453703703704</v>
      </c>
      <c r="S253" s="2">
        <v>0.6737731481481481</v>
      </c>
      <c r="T253" s="2">
        <v>0.6985763888888888</v>
      </c>
      <c r="U253" s="2">
        <v>0.7104398148148148</v>
      </c>
      <c r="V253" s="2">
        <v>0.727037037037037</v>
      </c>
      <c r="W253" s="2">
        <v>0.7418402777777778</v>
      </c>
      <c r="X253" s="2">
        <v>0.7620138888888889</v>
      </c>
      <c r="Y253" s="2">
        <v>0.7846064814814815</v>
      </c>
      <c r="Z253" s="2">
        <v>0.8207060185185185</v>
      </c>
      <c r="AA253" s="2">
        <v>0.8384837962962962</v>
      </c>
      <c r="AB253" s="2">
        <v>0.8640972222222222</v>
      </c>
      <c r="AC253" s="2">
        <v>0.9095833333333333</v>
      </c>
      <c r="AD253" s="2">
        <v>0.9437731481481482</v>
      </c>
      <c r="AE253" s="2">
        <v>0.9677083333333334</v>
      </c>
      <c r="AF253" s="2">
        <v>0.9893518518518518</v>
      </c>
      <c r="AG253" s="2">
        <v>0.00755787037037037</v>
      </c>
      <c r="AH253" s="2">
        <v>0.04091435185185185</v>
      </c>
      <c r="AI253" s="2">
        <v>0.06877314814814815</v>
      </c>
      <c r="AJ253" s="2">
        <v>0.08177083333333333</v>
      </c>
      <c r="AK253" s="2">
        <v>0.2071990740740741</v>
      </c>
      <c r="AL253" s="2">
        <v>0.2433912037037037</v>
      </c>
      <c r="AM253" s="2">
        <v>0.27677083333333335</v>
      </c>
      <c r="AN253" s="2">
        <v>0.2928935185185185</v>
      </c>
      <c r="AO253" s="2">
        <v>0.32061342592592595</v>
      </c>
      <c r="AP253" s="2">
        <v>0.3382175925925926</v>
      </c>
      <c r="AQ253" s="2">
        <v>0.360150462962963</v>
      </c>
      <c r="AR253" s="2">
        <v>0.40273148148148147</v>
      </c>
      <c r="AS253" s="2">
        <v>0.4353935185185185</v>
      </c>
      <c r="AT253" s="2">
        <v>0.4461458333333333</v>
      </c>
      <c r="AU253" s="2">
        <v>0.46353009259259265</v>
      </c>
      <c r="AV253" s="2">
        <v>0.4700578703703704</v>
      </c>
      <c r="AW253" s="2">
        <v>0.48292824074074076</v>
      </c>
      <c r="AX253" s="2">
        <v>0.4954513888888889</v>
      </c>
      <c r="AY253" t="s">
        <v>239</v>
      </c>
    </row>
    <row r="254" spans="1:51" ht="14.25">
      <c r="A254" s="151"/>
      <c r="B254" s="149"/>
      <c r="C254" s="149"/>
      <c r="D254" s="149"/>
      <c r="E254" s="149"/>
      <c r="G254" s="1">
        <v>0</v>
      </c>
      <c r="H254" s="150"/>
      <c r="I254" s="2">
        <v>0.5</v>
      </c>
      <c r="J254" s="2">
        <v>0.010925925925925924</v>
      </c>
      <c r="K254" s="2">
        <v>0.020891203703703703</v>
      </c>
      <c r="L254" s="2">
        <v>0.018275462962962962</v>
      </c>
      <c r="M254" s="2">
        <v>0.030335648148148143</v>
      </c>
      <c r="N254" s="2">
        <v>0.02021990740740741</v>
      </c>
      <c r="O254" s="2">
        <v>0.020648148148148148</v>
      </c>
      <c r="P254" s="2">
        <v>0.01050925925925926</v>
      </c>
      <c r="Q254" s="2">
        <v>0.01091435185185185</v>
      </c>
      <c r="R254" s="2">
        <v>0.012025462962962962</v>
      </c>
      <c r="S254" s="2">
        <v>0.01902777777777778</v>
      </c>
      <c r="T254" s="2">
        <v>0.02480324074074074</v>
      </c>
      <c r="U254" s="2">
        <v>0.011863425925925925</v>
      </c>
      <c r="V254" s="2">
        <v>0.01659722222222222</v>
      </c>
      <c r="W254" s="2">
        <v>0.01480324074074074</v>
      </c>
      <c r="X254" s="2">
        <v>0.02017361111111111</v>
      </c>
      <c r="Y254" s="2">
        <v>0.02259259259259259</v>
      </c>
      <c r="Z254" s="2">
        <v>0.036099537037037034</v>
      </c>
      <c r="AA254" s="2">
        <v>0.017777777777777778</v>
      </c>
      <c r="AB254" s="2">
        <v>0.025613425925925925</v>
      </c>
      <c r="AC254" s="2">
        <v>0.04548611111111111</v>
      </c>
      <c r="AD254" s="2">
        <v>0.03418981481481482</v>
      </c>
      <c r="AE254" s="2">
        <v>0.023935185185185184</v>
      </c>
      <c r="AF254" s="2">
        <v>0.02164351851851852</v>
      </c>
      <c r="AG254" s="2">
        <v>0.018206018518518517</v>
      </c>
      <c r="AH254" s="2">
        <v>0.03335648148148148</v>
      </c>
      <c r="AI254" s="2">
        <v>0.027858796296296298</v>
      </c>
      <c r="AJ254" s="2">
        <v>0.012997685185185183</v>
      </c>
      <c r="AK254" s="2">
        <v>0.12542824074074074</v>
      </c>
      <c r="AL254" s="2">
        <v>0.03619212962962963</v>
      </c>
      <c r="AM254" s="2">
        <v>0.033379629629629634</v>
      </c>
      <c r="AN254" s="2">
        <v>0.016122685185185184</v>
      </c>
      <c r="AO254" s="2">
        <v>0.027719907407407405</v>
      </c>
      <c r="AP254" s="2">
        <v>0.017604166666666667</v>
      </c>
      <c r="AQ254" s="2">
        <v>0.02193287037037037</v>
      </c>
      <c r="AR254" s="2">
        <v>0.042581018518518525</v>
      </c>
      <c r="AS254" s="2">
        <v>0.03266203703703704</v>
      </c>
      <c r="AT254" s="2">
        <v>0.010752314814814814</v>
      </c>
      <c r="AU254" s="2">
        <v>0.017384259259259262</v>
      </c>
      <c r="AV254" s="2">
        <v>0.006527777777777778</v>
      </c>
      <c r="AW254" s="2">
        <v>0.012870370370370372</v>
      </c>
      <c r="AX254" s="2">
        <v>0.01252314814814815</v>
      </c>
      <c r="AY254" t="s">
        <v>240</v>
      </c>
    </row>
    <row r="255" spans="1:50" ht="14.25">
      <c r="A255" s="151"/>
      <c r="B255" s="149"/>
      <c r="C255" s="149"/>
      <c r="D255" s="149"/>
      <c r="E255" s="149"/>
      <c r="G255" s="1"/>
      <c r="H255" s="150"/>
      <c r="I255" s="1"/>
      <c r="J255" s="5">
        <v>2</v>
      </c>
      <c r="K255" s="5">
        <v>4</v>
      </c>
      <c r="L255" s="5">
        <v>7</v>
      </c>
      <c r="M255" s="5">
        <v>5</v>
      </c>
      <c r="N255" s="5">
        <v>8</v>
      </c>
      <c r="O255" s="5">
        <v>3</v>
      </c>
      <c r="P255" s="5">
        <v>4</v>
      </c>
      <c r="Q255" s="5">
        <v>4</v>
      </c>
      <c r="R255" s="5">
        <v>5</v>
      </c>
      <c r="S255" s="5">
        <v>9</v>
      </c>
      <c r="T255" s="5">
        <v>8</v>
      </c>
      <c r="U255" s="5">
        <v>4</v>
      </c>
      <c r="V255" s="5">
        <v>9</v>
      </c>
      <c r="W255" s="5">
        <v>7</v>
      </c>
      <c r="X255" s="5">
        <v>7</v>
      </c>
      <c r="Y255" s="5">
        <v>8</v>
      </c>
      <c r="Z255" s="5">
        <v>6</v>
      </c>
      <c r="AA255" s="5">
        <v>5</v>
      </c>
      <c r="AB255" s="5">
        <v>5</v>
      </c>
      <c r="AC255" s="5">
        <v>9</v>
      </c>
      <c r="AD255" s="5">
        <v>4</v>
      </c>
      <c r="AE255" s="5">
        <v>7</v>
      </c>
      <c r="AF255" s="5">
        <v>6</v>
      </c>
      <c r="AG255" s="5">
        <v>8</v>
      </c>
      <c r="AH255" s="5">
        <v>4</v>
      </c>
      <c r="AI255" s="5">
        <v>3</v>
      </c>
      <c r="AJ255" s="1"/>
      <c r="AK255" s="1"/>
      <c r="AL255" s="5">
        <v>7</v>
      </c>
      <c r="AM255" s="5">
        <v>7</v>
      </c>
      <c r="AN255" s="5">
        <v>5</v>
      </c>
      <c r="AO255" s="5">
        <v>7</v>
      </c>
      <c r="AP255" s="5">
        <v>6</v>
      </c>
      <c r="AQ255" s="5">
        <v>9</v>
      </c>
      <c r="AR255" s="5">
        <v>5</v>
      </c>
      <c r="AS255" s="5">
        <v>6</v>
      </c>
      <c r="AT255" s="5">
        <v>7</v>
      </c>
      <c r="AU255" s="5">
        <v>2</v>
      </c>
      <c r="AV255" s="5">
        <v>2</v>
      </c>
      <c r="AW255" s="5">
        <v>3</v>
      </c>
      <c r="AX255" s="1"/>
    </row>
    <row r="256" spans="1:49" ht="15">
      <c r="A256" s="151">
        <v>62</v>
      </c>
      <c r="B256" s="149">
        <v>103</v>
      </c>
      <c r="C256" s="149" t="s">
        <v>2021</v>
      </c>
      <c r="D256" s="149" t="s">
        <v>241</v>
      </c>
      <c r="E256" s="149" t="s">
        <v>2003</v>
      </c>
      <c r="F256" t="s">
        <v>242</v>
      </c>
      <c r="G256" s="2">
        <v>0.9528703703703704</v>
      </c>
      <c r="H256" s="150">
        <v>215</v>
      </c>
      <c r="I256" s="3" t="s">
        <v>1926</v>
      </c>
      <c r="J256" s="3" t="s">
        <v>1993</v>
      </c>
      <c r="K256" s="3" t="s">
        <v>1992</v>
      </c>
      <c r="L256" s="3" t="s">
        <v>1932</v>
      </c>
      <c r="M256" s="3" t="s">
        <v>1929</v>
      </c>
      <c r="N256" s="3" t="s">
        <v>1930</v>
      </c>
      <c r="O256" s="3" t="s">
        <v>1931</v>
      </c>
      <c r="P256" s="3" t="s">
        <v>1933</v>
      </c>
      <c r="Q256" s="3" t="s">
        <v>1934</v>
      </c>
      <c r="R256" s="3" t="s">
        <v>1935</v>
      </c>
      <c r="S256" s="3" t="s">
        <v>1936</v>
      </c>
      <c r="T256" s="3" t="s">
        <v>1937</v>
      </c>
      <c r="U256" s="3" t="s">
        <v>1938</v>
      </c>
      <c r="V256" s="3" t="s">
        <v>1939</v>
      </c>
      <c r="W256" s="3" t="s">
        <v>1940</v>
      </c>
      <c r="X256" s="3" t="s">
        <v>1941</v>
      </c>
      <c r="Y256" s="3" t="s">
        <v>1943</v>
      </c>
      <c r="Z256" s="3" t="s">
        <v>1942</v>
      </c>
      <c r="AA256" s="3" t="s">
        <v>1947</v>
      </c>
      <c r="AB256" s="3" t="s">
        <v>1946</v>
      </c>
      <c r="AC256" s="3" t="s">
        <v>1944</v>
      </c>
      <c r="AD256" s="3" t="s">
        <v>1945</v>
      </c>
      <c r="AE256" s="3" t="s">
        <v>1949</v>
      </c>
      <c r="AF256" s="3" t="s">
        <v>1948</v>
      </c>
      <c r="AG256" s="3" t="s">
        <v>1952</v>
      </c>
      <c r="AH256" s="3" t="s">
        <v>1953</v>
      </c>
      <c r="AI256" s="3" t="s">
        <v>1951</v>
      </c>
      <c r="AJ256" s="3" t="s">
        <v>1954</v>
      </c>
      <c r="AK256" s="3" t="s">
        <v>1955</v>
      </c>
      <c r="AL256" s="3" t="s">
        <v>1957</v>
      </c>
      <c r="AM256" s="3" t="s">
        <v>1960</v>
      </c>
      <c r="AN256" s="3" t="s">
        <v>1961</v>
      </c>
      <c r="AO256" s="3" t="s">
        <v>1962</v>
      </c>
      <c r="AP256" s="3" t="s">
        <v>1963</v>
      </c>
      <c r="AQ256" s="3" t="s">
        <v>1964</v>
      </c>
      <c r="AR256" s="3" t="s">
        <v>1966</v>
      </c>
      <c r="AS256" s="3" t="s">
        <v>1967</v>
      </c>
      <c r="AT256" s="3" t="s">
        <v>1968</v>
      </c>
      <c r="AU256" s="3" t="s">
        <v>1927</v>
      </c>
      <c r="AV256" s="3" t="s">
        <v>1980</v>
      </c>
      <c r="AW256" t="s">
        <v>244</v>
      </c>
    </row>
    <row r="257" spans="1:49" ht="14.25">
      <c r="A257" s="151"/>
      <c r="B257" s="149"/>
      <c r="C257" s="149"/>
      <c r="D257" s="149"/>
      <c r="E257" s="149"/>
      <c r="F257" t="s">
        <v>243</v>
      </c>
      <c r="G257" s="1">
        <v>215</v>
      </c>
      <c r="H257" s="150"/>
      <c r="I257" s="4">
        <v>39704</v>
      </c>
      <c r="J257" s="2">
        <v>0.5080902777777777</v>
      </c>
      <c r="K257" s="2">
        <v>0.5179282407407407</v>
      </c>
      <c r="L257" s="2">
        <v>0.5360185185185186</v>
      </c>
      <c r="M257" s="2">
        <v>0.5509375</v>
      </c>
      <c r="N257" s="2">
        <v>0.5670949074074074</v>
      </c>
      <c r="O257" s="2">
        <v>0.5803587962962963</v>
      </c>
      <c r="P257" s="2">
        <v>0.6065856481481481</v>
      </c>
      <c r="Q257" s="2">
        <v>0.6387268518518519</v>
      </c>
      <c r="R257" s="2">
        <v>0.6562847222222222</v>
      </c>
      <c r="S257" s="2">
        <v>0.6715972222222222</v>
      </c>
      <c r="T257" s="2">
        <v>0.7099074074074073</v>
      </c>
      <c r="U257" s="2">
        <v>0.7314351851851852</v>
      </c>
      <c r="V257" s="2">
        <v>0.7476273148148148</v>
      </c>
      <c r="W257" s="2">
        <v>0.768611111111111</v>
      </c>
      <c r="X257" s="2">
        <v>0.7979398148148148</v>
      </c>
      <c r="Y257" s="2">
        <v>0.8211342592592592</v>
      </c>
      <c r="Z257" s="2">
        <v>0.8295486111111111</v>
      </c>
      <c r="AA257" s="2">
        <v>0.8549537037037037</v>
      </c>
      <c r="AB257" s="2">
        <v>0.8724305555555555</v>
      </c>
      <c r="AC257" s="2">
        <v>0.8841203703703703</v>
      </c>
      <c r="AD257" s="2">
        <v>0.9262615740740742</v>
      </c>
      <c r="AE257" s="2">
        <v>0.9458680555555555</v>
      </c>
      <c r="AF257" s="2">
        <v>0.9569675925925926</v>
      </c>
      <c r="AG257" s="2">
        <v>0.9999421296296296</v>
      </c>
      <c r="AH257" s="2">
        <v>0.026342592592592588</v>
      </c>
      <c r="AI257" s="2">
        <v>0.06119212962962963</v>
      </c>
      <c r="AJ257" s="2">
        <v>0.098125</v>
      </c>
      <c r="AK257" s="2">
        <v>0.1446875</v>
      </c>
      <c r="AL257" s="2">
        <v>0.17069444444444445</v>
      </c>
      <c r="AM257" s="2">
        <v>0.2318865740740741</v>
      </c>
      <c r="AN257" s="2">
        <v>0.27243055555555556</v>
      </c>
      <c r="AO257" s="2">
        <v>0.29386574074074073</v>
      </c>
      <c r="AP257" s="2">
        <v>0.3077662037037037</v>
      </c>
      <c r="AQ257" s="2">
        <v>0.3438310185185185</v>
      </c>
      <c r="AR257" s="2">
        <v>0.36975694444444446</v>
      </c>
      <c r="AS257" s="2">
        <v>0.3891550925925926</v>
      </c>
      <c r="AT257" s="2">
        <v>0.41329861111111116</v>
      </c>
      <c r="AU257" s="2">
        <v>0.440162037037037</v>
      </c>
      <c r="AV257" s="2">
        <v>0.4528703703703704</v>
      </c>
      <c r="AW257" t="s">
        <v>245</v>
      </c>
    </row>
    <row r="258" spans="1:48" ht="14.25">
      <c r="A258" s="151"/>
      <c r="B258" s="149"/>
      <c r="C258" s="149"/>
      <c r="D258" s="149"/>
      <c r="E258" s="149"/>
      <c r="G258" s="1">
        <v>0</v>
      </c>
      <c r="H258" s="150"/>
      <c r="I258" s="2">
        <v>0.5</v>
      </c>
      <c r="J258" s="2">
        <v>0.008090277777777778</v>
      </c>
      <c r="K258" s="2">
        <v>0.009837962962962963</v>
      </c>
      <c r="L258" s="2">
        <v>0.018090277777777778</v>
      </c>
      <c r="M258" s="2">
        <v>0.014918981481481483</v>
      </c>
      <c r="N258" s="2">
        <v>0.01615740740740741</v>
      </c>
      <c r="O258" s="2">
        <v>0.01326388888888889</v>
      </c>
      <c r="P258" s="2">
        <v>0.026226851851851852</v>
      </c>
      <c r="Q258" s="2">
        <v>0.03214120370370371</v>
      </c>
      <c r="R258" s="2">
        <v>0.017557870370370373</v>
      </c>
      <c r="S258" s="2">
        <v>0.0153125</v>
      </c>
      <c r="T258" s="2">
        <v>0.03831018518518518</v>
      </c>
      <c r="U258" s="2">
        <v>0.02152777777777778</v>
      </c>
      <c r="V258" s="2">
        <v>0.01619212962962963</v>
      </c>
      <c r="W258" s="2">
        <v>0.020983796296296296</v>
      </c>
      <c r="X258" s="2">
        <v>0.029328703703703704</v>
      </c>
      <c r="Y258" s="2">
        <v>0.023194444444444445</v>
      </c>
      <c r="Z258" s="2">
        <v>0.008414351851851852</v>
      </c>
      <c r="AA258" s="2">
        <v>0.025405092592592594</v>
      </c>
      <c r="AB258" s="2">
        <v>0.01747685185185185</v>
      </c>
      <c r="AC258" s="2">
        <v>0.011689814814814814</v>
      </c>
      <c r="AD258" s="2">
        <v>0.0421412037037037</v>
      </c>
      <c r="AE258" s="2">
        <v>0.01960648148148148</v>
      </c>
      <c r="AF258" s="2">
        <v>0.011099537037037038</v>
      </c>
      <c r="AG258" s="2">
        <v>0.04297453703703704</v>
      </c>
      <c r="AH258" s="2">
        <v>0.026400462962962962</v>
      </c>
      <c r="AI258" s="2">
        <v>0.03484953703703703</v>
      </c>
      <c r="AJ258" s="2">
        <v>0.036932870370370366</v>
      </c>
      <c r="AK258" s="2">
        <v>0.0465625</v>
      </c>
      <c r="AL258" s="2">
        <v>0.026006944444444447</v>
      </c>
      <c r="AM258" s="2">
        <v>0.06119212962962963</v>
      </c>
      <c r="AN258" s="2">
        <v>0.04054398148148148</v>
      </c>
      <c r="AO258" s="2">
        <v>0.021435185185185186</v>
      </c>
      <c r="AP258" s="2">
        <v>0.013900462962962962</v>
      </c>
      <c r="AQ258" s="2">
        <v>0.03606481481481481</v>
      </c>
      <c r="AR258" s="2">
        <v>0.025925925925925925</v>
      </c>
      <c r="AS258" s="2">
        <v>0.019398148148148147</v>
      </c>
      <c r="AT258" s="2">
        <v>0.02414351851851852</v>
      </c>
      <c r="AU258" s="2">
        <v>0.026863425925925926</v>
      </c>
      <c r="AV258" s="2">
        <v>0.012708333333333334</v>
      </c>
    </row>
    <row r="259" spans="1:48" ht="14.25">
      <c r="A259" s="151"/>
      <c r="B259" s="149"/>
      <c r="C259" s="149"/>
      <c r="D259" s="149"/>
      <c r="E259" s="149"/>
      <c r="G259" s="1"/>
      <c r="H259" s="150"/>
      <c r="I259" s="1"/>
      <c r="J259" s="5">
        <v>3</v>
      </c>
      <c r="K259" s="5">
        <v>2</v>
      </c>
      <c r="L259" s="5">
        <v>4</v>
      </c>
      <c r="M259" s="5">
        <v>3</v>
      </c>
      <c r="N259" s="5">
        <v>4</v>
      </c>
      <c r="O259" s="5">
        <v>7</v>
      </c>
      <c r="P259" s="5">
        <v>3</v>
      </c>
      <c r="Q259" s="5">
        <v>6</v>
      </c>
      <c r="R259" s="5">
        <v>8</v>
      </c>
      <c r="S259" s="5">
        <v>6</v>
      </c>
      <c r="T259" s="5">
        <v>8</v>
      </c>
      <c r="U259" s="5">
        <v>6</v>
      </c>
      <c r="V259" s="5">
        <v>3</v>
      </c>
      <c r="W259" s="5">
        <v>5</v>
      </c>
      <c r="X259" s="5">
        <v>8</v>
      </c>
      <c r="Y259" s="5">
        <v>4</v>
      </c>
      <c r="Z259" s="5">
        <v>3</v>
      </c>
      <c r="AA259" s="5">
        <v>9</v>
      </c>
      <c r="AB259" s="5">
        <v>5</v>
      </c>
      <c r="AC259" s="5">
        <v>4</v>
      </c>
      <c r="AD259" s="5">
        <v>4</v>
      </c>
      <c r="AE259" s="5">
        <v>4</v>
      </c>
      <c r="AF259" s="5">
        <v>8</v>
      </c>
      <c r="AG259" s="5">
        <v>9</v>
      </c>
      <c r="AH259" s="5">
        <v>7</v>
      </c>
      <c r="AI259" s="5">
        <v>7</v>
      </c>
      <c r="AJ259" s="5">
        <v>8</v>
      </c>
      <c r="AK259" s="5">
        <v>6</v>
      </c>
      <c r="AL259" s="5">
        <v>5</v>
      </c>
      <c r="AM259" s="5">
        <v>9</v>
      </c>
      <c r="AN259" s="5">
        <v>6</v>
      </c>
      <c r="AO259" s="5">
        <v>4</v>
      </c>
      <c r="AP259" s="5">
        <v>7</v>
      </c>
      <c r="AQ259" s="5">
        <v>9</v>
      </c>
      <c r="AR259" s="5">
        <v>8</v>
      </c>
      <c r="AS259" s="5">
        <v>6</v>
      </c>
      <c r="AT259" s="5">
        <v>4</v>
      </c>
      <c r="AU259" s="5">
        <v>3</v>
      </c>
      <c r="AV259" s="1"/>
    </row>
    <row r="260" spans="1:46" ht="15" customHeight="1">
      <c r="A260" s="151">
        <v>63</v>
      </c>
      <c r="B260" s="149">
        <v>234</v>
      </c>
      <c r="C260" s="149" t="s">
        <v>2021</v>
      </c>
      <c r="D260" s="149" t="s">
        <v>246</v>
      </c>
      <c r="E260" s="149" t="s">
        <v>1923</v>
      </c>
      <c r="F260" t="s">
        <v>247</v>
      </c>
      <c r="G260" s="2">
        <v>0.9916666666666667</v>
      </c>
      <c r="H260" s="150">
        <v>215</v>
      </c>
      <c r="I260" s="3" t="s">
        <v>1926</v>
      </c>
      <c r="J260" s="3" t="s">
        <v>1992</v>
      </c>
      <c r="K260" s="3" t="s">
        <v>1932</v>
      </c>
      <c r="L260" s="3" t="s">
        <v>1931</v>
      </c>
      <c r="M260" s="3" t="s">
        <v>1940</v>
      </c>
      <c r="N260" s="3" t="s">
        <v>1941</v>
      </c>
      <c r="O260" s="3" t="s">
        <v>1942</v>
      </c>
      <c r="P260" s="3" t="s">
        <v>1943</v>
      </c>
      <c r="Q260" s="3" t="s">
        <v>1944</v>
      </c>
      <c r="R260" s="3" t="s">
        <v>1946</v>
      </c>
      <c r="S260" s="3" t="s">
        <v>1947</v>
      </c>
      <c r="T260" s="3" t="s">
        <v>1948</v>
      </c>
      <c r="U260" s="3" t="s">
        <v>1949</v>
      </c>
      <c r="V260" s="3" t="s">
        <v>1953</v>
      </c>
      <c r="W260" s="3" t="s">
        <v>1952</v>
      </c>
      <c r="X260" s="3" t="s">
        <v>1951</v>
      </c>
      <c r="Y260" s="3" t="s">
        <v>1954</v>
      </c>
      <c r="Z260" s="3" t="s">
        <v>1955</v>
      </c>
      <c r="AA260" s="3" t="s">
        <v>1956</v>
      </c>
      <c r="AB260" s="3" t="s">
        <v>1961</v>
      </c>
      <c r="AC260" s="3" t="s">
        <v>1960</v>
      </c>
      <c r="AD260" s="3" t="s">
        <v>1962</v>
      </c>
      <c r="AE260" s="3" t="s">
        <v>1963</v>
      </c>
      <c r="AF260" s="3" t="s">
        <v>1964</v>
      </c>
      <c r="AG260" s="3" t="s">
        <v>1965</v>
      </c>
      <c r="AH260" s="3" t="s">
        <v>1966</v>
      </c>
      <c r="AI260" s="3" t="s">
        <v>1967</v>
      </c>
      <c r="AJ260" s="3" t="s">
        <v>1968</v>
      </c>
      <c r="AK260" s="3" t="s">
        <v>1969</v>
      </c>
      <c r="AL260" s="3" t="s">
        <v>1970</v>
      </c>
      <c r="AM260" s="3" t="s">
        <v>1988</v>
      </c>
      <c r="AN260" s="3" t="s">
        <v>1971</v>
      </c>
      <c r="AO260" s="3" t="s">
        <v>1972</v>
      </c>
      <c r="AP260" s="3" t="s">
        <v>1973</v>
      </c>
      <c r="AQ260" s="3" t="s">
        <v>1974</v>
      </c>
      <c r="AR260" s="3" t="s">
        <v>1977</v>
      </c>
      <c r="AS260" s="3" t="s">
        <v>1980</v>
      </c>
      <c r="AT260" t="s">
        <v>250</v>
      </c>
    </row>
    <row r="261" spans="1:46" ht="14.25">
      <c r="A261" s="151"/>
      <c r="B261" s="149"/>
      <c r="C261" s="149"/>
      <c r="D261" s="149"/>
      <c r="E261" s="149"/>
      <c r="F261" t="s">
        <v>248</v>
      </c>
      <c r="G261" s="1">
        <v>215</v>
      </c>
      <c r="H261" s="150"/>
      <c r="I261" s="4">
        <v>39704</v>
      </c>
      <c r="J261" s="2">
        <v>0.5091319444444444</v>
      </c>
      <c r="K261" s="2">
        <v>0.5260185185185186</v>
      </c>
      <c r="L261" s="2">
        <v>0.5432870370370371</v>
      </c>
      <c r="M261" s="2">
        <v>0.5694444444444444</v>
      </c>
      <c r="N261" s="2">
        <v>0.5879398148148148</v>
      </c>
      <c r="O261" s="2">
        <v>0.6059259259259259</v>
      </c>
      <c r="P261" s="2">
        <v>0.6155902777777778</v>
      </c>
      <c r="Q261" s="2">
        <v>0.6250694444444445</v>
      </c>
      <c r="R261" s="2">
        <v>0.6404976851851852</v>
      </c>
      <c r="S261" s="2">
        <v>0.6611458333333333</v>
      </c>
      <c r="T261" s="2">
        <v>0.6894675925925925</v>
      </c>
      <c r="U261" s="2">
        <v>0.7027314814814815</v>
      </c>
      <c r="V261" s="2">
        <v>0.7272453703703704</v>
      </c>
      <c r="W261" s="2">
        <v>0.7511921296296297</v>
      </c>
      <c r="X261" s="2">
        <v>0.7604398148148147</v>
      </c>
      <c r="Y261" s="2">
        <v>0.7876041666666667</v>
      </c>
      <c r="Z261" s="2">
        <v>0.8306018518518519</v>
      </c>
      <c r="AA261" s="2">
        <v>0.8472222222222222</v>
      </c>
      <c r="AB261" s="2">
        <v>0.8923148148148149</v>
      </c>
      <c r="AC261" s="2">
        <v>0.925625</v>
      </c>
      <c r="AD261" s="2">
        <v>0.9559143518518519</v>
      </c>
      <c r="AE261" s="2">
        <v>0.9996759259259259</v>
      </c>
      <c r="AF261" s="2">
        <v>0.053888888888888896</v>
      </c>
      <c r="AG261" s="2">
        <v>0.1002199074074074</v>
      </c>
      <c r="AH261" s="2">
        <v>0.1162962962962963</v>
      </c>
      <c r="AI261" s="2">
        <v>0.14998842592592593</v>
      </c>
      <c r="AJ261" s="2">
        <v>0.18238425925925927</v>
      </c>
      <c r="AK261" s="2">
        <v>0.20050925925925925</v>
      </c>
      <c r="AL261" s="2">
        <v>0.24012731481481484</v>
      </c>
      <c r="AM261" s="2">
        <v>0.2594212962962963</v>
      </c>
      <c r="AN261" s="2">
        <v>0.2895023148148148</v>
      </c>
      <c r="AO261" s="2">
        <v>0.32144675925925925</v>
      </c>
      <c r="AP261" s="2">
        <v>0.3500925925925926</v>
      </c>
      <c r="AQ261" s="2">
        <v>0.38297453703703704</v>
      </c>
      <c r="AR261" s="2">
        <v>0.45152777777777775</v>
      </c>
      <c r="AS261" s="2">
        <v>0.4916666666666667</v>
      </c>
      <c r="AT261" t="s">
        <v>251</v>
      </c>
    </row>
    <row r="262" spans="1:45" ht="14.25">
      <c r="A262" s="151"/>
      <c r="B262" s="149"/>
      <c r="C262" s="149"/>
      <c r="D262" s="149"/>
      <c r="E262" s="149"/>
      <c r="F262" t="s">
        <v>249</v>
      </c>
      <c r="G262" s="1">
        <v>0</v>
      </c>
      <c r="H262" s="150"/>
      <c r="I262" s="2">
        <v>0.5</v>
      </c>
      <c r="J262" s="2">
        <v>0.009131944444444444</v>
      </c>
      <c r="K262" s="2">
        <v>0.016886574074074075</v>
      </c>
      <c r="L262" s="2">
        <v>0.01726851851851852</v>
      </c>
      <c r="M262" s="2">
        <v>0.026157407407407407</v>
      </c>
      <c r="N262" s="2">
        <v>0.01849537037037037</v>
      </c>
      <c r="O262" s="2">
        <v>0.01798611111111111</v>
      </c>
      <c r="P262" s="2">
        <v>0.009664351851851851</v>
      </c>
      <c r="Q262" s="2">
        <v>0.009479166666666667</v>
      </c>
      <c r="R262" s="2">
        <v>0.01542824074074074</v>
      </c>
      <c r="S262" s="2">
        <v>0.020648148148148148</v>
      </c>
      <c r="T262" s="2">
        <v>0.02832175925925926</v>
      </c>
      <c r="U262" s="2">
        <v>0.01326388888888889</v>
      </c>
      <c r="V262" s="2">
        <v>0.024513888888888887</v>
      </c>
      <c r="W262" s="2">
        <v>0.02394675925925926</v>
      </c>
      <c r="X262" s="2">
        <v>0.009247685185185185</v>
      </c>
      <c r="Y262" s="2">
        <v>0.027164351851851853</v>
      </c>
      <c r="Z262" s="2">
        <v>0.04299768518518519</v>
      </c>
      <c r="AA262" s="2">
        <v>0.016620370370370372</v>
      </c>
      <c r="AB262" s="2">
        <v>0.045092592592592594</v>
      </c>
      <c r="AC262" s="2">
        <v>0.033310185185185186</v>
      </c>
      <c r="AD262" s="2">
        <v>0.030289351851851855</v>
      </c>
      <c r="AE262" s="2">
        <v>0.04376157407407408</v>
      </c>
      <c r="AF262" s="2">
        <v>0.05421296296296296</v>
      </c>
      <c r="AG262" s="2">
        <v>0.046331018518518514</v>
      </c>
      <c r="AH262" s="2">
        <v>0.016076388888888887</v>
      </c>
      <c r="AI262" s="2">
        <v>0.03369212962962963</v>
      </c>
      <c r="AJ262" s="2">
        <v>0.03239583333333333</v>
      </c>
      <c r="AK262" s="2">
        <v>0.018125</v>
      </c>
      <c r="AL262" s="2">
        <v>0.03961805555555555</v>
      </c>
      <c r="AM262" s="2">
        <v>0.019293981481481485</v>
      </c>
      <c r="AN262" s="2">
        <v>0.03008101851851852</v>
      </c>
      <c r="AO262" s="2">
        <v>0.03194444444444445</v>
      </c>
      <c r="AP262" s="2">
        <v>0.028645833333333332</v>
      </c>
      <c r="AQ262" s="2">
        <v>0.03288194444444444</v>
      </c>
      <c r="AR262" s="2">
        <v>0.06855324074074075</v>
      </c>
      <c r="AS262" s="2">
        <v>0.040138888888888884</v>
      </c>
    </row>
    <row r="263" spans="1:45" ht="14.25">
      <c r="A263" s="151"/>
      <c r="B263" s="149"/>
      <c r="C263" s="149"/>
      <c r="D263" s="149"/>
      <c r="E263" s="149"/>
      <c r="G263" s="1"/>
      <c r="H263" s="150"/>
      <c r="I263" s="1"/>
      <c r="J263" s="5">
        <v>2</v>
      </c>
      <c r="K263" s="5">
        <v>4</v>
      </c>
      <c r="L263" s="5">
        <v>7</v>
      </c>
      <c r="M263" s="5">
        <v>5</v>
      </c>
      <c r="N263" s="5">
        <v>8</v>
      </c>
      <c r="O263" s="5">
        <v>3</v>
      </c>
      <c r="P263" s="5">
        <v>4</v>
      </c>
      <c r="Q263" s="5">
        <v>4</v>
      </c>
      <c r="R263" s="5">
        <v>5</v>
      </c>
      <c r="S263" s="5">
        <v>9</v>
      </c>
      <c r="T263" s="5">
        <v>8</v>
      </c>
      <c r="U263" s="5">
        <v>4</v>
      </c>
      <c r="V263" s="5">
        <v>7</v>
      </c>
      <c r="W263" s="5">
        <v>9</v>
      </c>
      <c r="X263" s="5">
        <v>7</v>
      </c>
      <c r="Y263" s="5">
        <v>8</v>
      </c>
      <c r="Z263" s="5">
        <v>6</v>
      </c>
      <c r="AA263" s="5">
        <v>5</v>
      </c>
      <c r="AB263" s="5">
        <v>6</v>
      </c>
      <c r="AC263" s="5">
        <v>9</v>
      </c>
      <c r="AD263" s="5">
        <v>4</v>
      </c>
      <c r="AE263" s="5">
        <v>7</v>
      </c>
      <c r="AF263" s="5">
        <v>9</v>
      </c>
      <c r="AG263" s="5">
        <v>5</v>
      </c>
      <c r="AH263" s="5">
        <v>8</v>
      </c>
      <c r="AI263" s="5">
        <v>6</v>
      </c>
      <c r="AJ263" s="5">
        <v>4</v>
      </c>
      <c r="AK263" s="5">
        <v>7</v>
      </c>
      <c r="AL263" s="5">
        <v>7</v>
      </c>
      <c r="AM263" s="5">
        <v>5</v>
      </c>
      <c r="AN263" s="5">
        <v>7</v>
      </c>
      <c r="AO263" s="5">
        <v>9</v>
      </c>
      <c r="AP263" s="5">
        <v>6</v>
      </c>
      <c r="AQ263" s="5">
        <v>5</v>
      </c>
      <c r="AR263" s="5">
        <v>6</v>
      </c>
      <c r="AS263" s="1"/>
    </row>
    <row r="264" spans="1:46" ht="15" customHeight="1">
      <c r="A264" s="151">
        <v>64</v>
      </c>
      <c r="B264" s="149">
        <v>88</v>
      </c>
      <c r="C264" s="149" t="s">
        <v>2040</v>
      </c>
      <c r="D264" s="149" t="s">
        <v>252</v>
      </c>
      <c r="E264" s="149" t="s">
        <v>2047</v>
      </c>
      <c r="F264" t="s">
        <v>253</v>
      </c>
      <c r="G264" s="2">
        <v>0.9936226851851853</v>
      </c>
      <c r="H264" s="150">
        <v>214</v>
      </c>
      <c r="I264" s="3" t="s">
        <v>1926</v>
      </c>
      <c r="J264" s="3" t="s">
        <v>1928</v>
      </c>
      <c r="K264" s="3" t="s">
        <v>1987</v>
      </c>
      <c r="L264" s="3" t="s">
        <v>1967</v>
      </c>
      <c r="M264" s="3" t="s">
        <v>1966</v>
      </c>
      <c r="N264" s="3" t="s">
        <v>1965</v>
      </c>
      <c r="O264" s="3" t="s">
        <v>1964</v>
      </c>
      <c r="P264" s="3" t="s">
        <v>1963</v>
      </c>
      <c r="Q264" s="3" t="s">
        <v>1962</v>
      </c>
      <c r="R264" s="3" t="s">
        <v>1961</v>
      </c>
      <c r="S264" s="3" t="s">
        <v>1960</v>
      </c>
      <c r="T264" s="3" t="s">
        <v>1957</v>
      </c>
      <c r="U264" s="3" t="s">
        <v>1956</v>
      </c>
      <c r="V264" s="3" t="s">
        <v>1955</v>
      </c>
      <c r="W264" s="3" t="s">
        <v>1954</v>
      </c>
      <c r="X264" s="3" t="s">
        <v>1951</v>
      </c>
      <c r="Y264" s="3" t="s">
        <v>1952</v>
      </c>
      <c r="Z264" s="3" t="s">
        <v>1953</v>
      </c>
      <c r="AA264" s="3" t="s">
        <v>1949</v>
      </c>
      <c r="AB264" s="3" t="s">
        <v>1948</v>
      </c>
      <c r="AC264" s="3" t="s">
        <v>1945</v>
      </c>
      <c r="AD264" s="3" t="s">
        <v>1944</v>
      </c>
      <c r="AE264" s="3" t="s">
        <v>1946</v>
      </c>
      <c r="AF264" s="3" t="s">
        <v>1947</v>
      </c>
      <c r="AG264" s="3" t="s">
        <v>1943</v>
      </c>
      <c r="AH264" s="3" t="s">
        <v>1942</v>
      </c>
      <c r="AI264" s="3" t="s">
        <v>1941</v>
      </c>
      <c r="AJ264" s="3" t="s">
        <v>1937</v>
      </c>
      <c r="AK264" s="3" t="s">
        <v>1936</v>
      </c>
      <c r="AL264" s="3" t="s">
        <v>1935</v>
      </c>
      <c r="AM264" s="3" t="s">
        <v>1934</v>
      </c>
      <c r="AN264" s="3" t="s">
        <v>1975</v>
      </c>
      <c r="AO264" s="3" t="s">
        <v>1976</v>
      </c>
      <c r="AP264" s="3" t="s">
        <v>1977</v>
      </c>
      <c r="AQ264" s="3" t="s">
        <v>1978</v>
      </c>
      <c r="AR264" s="3" t="s">
        <v>1927</v>
      </c>
      <c r="AS264" s="3" t="s">
        <v>1980</v>
      </c>
      <c r="AT264" t="s">
        <v>255</v>
      </c>
    </row>
    <row r="265" spans="1:46" ht="14.25">
      <c r="A265" s="151"/>
      <c r="B265" s="149"/>
      <c r="C265" s="149"/>
      <c r="D265" s="149"/>
      <c r="E265" s="149"/>
      <c r="F265" t="s">
        <v>254</v>
      </c>
      <c r="G265" s="1">
        <v>214</v>
      </c>
      <c r="H265" s="150"/>
      <c r="I265" s="4">
        <v>39704</v>
      </c>
      <c r="J265" s="2">
        <v>0.5152430555555555</v>
      </c>
      <c r="K265" s="2">
        <v>0.5357523148148148</v>
      </c>
      <c r="L265" s="2">
        <v>0.5648958333333333</v>
      </c>
      <c r="M265" s="2">
        <v>0.5754976851851852</v>
      </c>
      <c r="N265" s="2">
        <v>0.5834606481481481</v>
      </c>
      <c r="O265" s="2">
        <v>0.6078125</v>
      </c>
      <c r="P265" s="2">
        <v>0.6385532407407407</v>
      </c>
      <c r="Q265" s="2">
        <v>0.6487847222222222</v>
      </c>
      <c r="R265" s="2">
        <v>0.669212962962963</v>
      </c>
      <c r="S265" s="2">
        <v>0.6958912037037037</v>
      </c>
      <c r="T265" s="2">
        <v>0.7334837962962962</v>
      </c>
      <c r="U265" s="2">
        <v>0.756087962962963</v>
      </c>
      <c r="V265" s="2">
        <v>0.7744675925925927</v>
      </c>
      <c r="W265" s="2">
        <v>0.8027546296296296</v>
      </c>
      <c r="X265" s="2">
        <v>0.8258912037037037</v>
      </c>
      <c r="Y265" s="2">
        <v>0.8399884259259259</v>
      </c>
      <c r="Z265" s="2">
        <v>0.8569212962962963</v>
      </c>
      <c r="AA265" s="2">
        <v>0.8951041666666667</v>
      </c>
      <c r="AB265" s="2">
        <v>0.9100925925925926</v>
      </c>
      <c r="AC265" s="2">
        <v>0.9453240740740741</v>
      </c>
      <c r="AD265" s="2">
        <v>0.9799421296296296</v>
      </c>
      <c r="AE265" s="2">
        <v>0.998900462962963</v>
      </c>
      <c r="AF265" s="2">
        <v>0.021747685185185186</v>
      </c>
      <c r="AG265" s="2">
        <v>0.04790509259259259</v>
      </c>
      <c r="AH265" s="2">
        <v>0.06332175925925926</v>
      </c>
      <c r="AI265" s="2">
        <v>0.09167824074074075</v>
      </c>
      <c r="AJ265" s="2">
        <v>0.21245370370370373</v>
      </c>
      <c r="AK265" s="2">
        <v>0.3149189814814815</v>
      </c>
      <c r="AL265" s="2">
        <v>0.33828703703703705</v>
      </c>
      <c r="AM265" s="2">
        <v>0.3563194444444444</v>
      </c>
      <c r="AN265" s="2">
        <v>0.4037268518518518</v>
      </c>
      <c r="AO265" s="2">
        <v>0.4402083333333333</v>
      </c>
      <c r="AP265" s="2">
        <v>0.45186342592592593</v>
      </c>
      <c r="AQ265" s="2">
        <v>0.4654050925925926</v>
      </c>
      <c r="AR265" s="2">
        <v>0.4849537037037037</v>
      </c>
      <c r="AS265" s="2">
        <v>0.4936226851851852</v>
      </c>
      <c r="AT265" t="s">
        <v>256</v>
      </c>
    </row>
    <row r="266" spans="1:45" ht="14.25">
      <c r="A266" s="151"/>
      <c r="B266" s="149"/>
      <c r="C266" s="149"/>
      <c r="D266" s="149"/>
      <c r="E266" s="149"/>
      <c r="G266" s="1">
        <v>0</v>
      </c>
      <c r="H266" s="150"/>
      <c r="I266" s="2">
        <v>0.5</v>
      </c>
      <c r="J266" s="2">
        <v>0.015243055555555557</v>
      </c>
      <c r="K266" s="2">
        <v>0.02050925925925926</v>
      </c>
      <c r="L266" s="2">
        <v>0.029143518518518517</v>
      </c>
      <c r="M266" s="2">
        <v>0.010601851851851854</v>
      </c>
      <c r="N266" s="2">
        <v>0.007962962962962963</v>
      </c>
      <c r="O266" s="2">
        <v>0.024351851851851857</v>
      </c>
      <c r="P266" s="2">
        <v>0.03074074074074074</v>
      </c>
      <c r="Q266" s="2">
        <v>0.010231481481481482</v>
      </c>
      <c r="R266" s="2">
        <v>0.020428240740740743</v>
      </c>
      <c r="S266" s="2">
        <v>0.02667824074074074</v>
      </c>
      <c r="T266" s="2">
        <v>0.037592592592592594</v>
      </c>
      <c r="U266" s="2">
        <v>0.022604166666666665</v>
      </c>
      <c r="V266" s="2">
        <v>0.018379629629629628</v>
      </c>
      <c r="W266" s="2">
        <v>0.028287037037037038</v>
      </c>
      <c r="X266" s="2">
        <v>0.023136574074074077</v>
      </c>
      <c r="Y266" s="2">
        <v>0.014097222222222221</v>
      </c>
      <c r="Z266" s="2">
        <v>0.01693287037037037</v>
      </c>
      <c r="AA266" s="2">
        <v>0.038182870370370374</v>
      </c>
      <c r="AB266" s="2">
        <v>0.014988425925925926</v>
      </c>
      <c r="AC266" s="2">
        <v>0.03523148148148148</v>
      </c>
      <c r="AD266" s="2">
        <v>0.034618055555555555</v>
      </c>
      <c r="AE266" s="2">
        <v>0.018958333333333334</v>
      </c>
      <c r="AF266" s="2">
        <v>0.022847222222222224</v>
      </c>
      <c r="AG266" s="2">
        <v>0.026157407407407407</v>
      </c>
      <c r="AH266" s="2">
        <v>0.015416666666666667</v>
      </c>
      <c r="AI266" s="2">
        <v>0.028356481481481483</v>
      </c>
      <c r="AJ266" s="2">
        <v>0.12077546296296297</v>
      </c>
      <c r="AK266" s="2">
        <v>0.10246527777777777</v>
      </c>
      <c r="AL266" s="2">
        <v>0.023368055555555555</v>
      </c>
      <c r="AM266" s="2">
        <v>0.018032407407407407</v>
      </c>
      <c r="AN266" s="2">
        <v>0.047407407407407405</v>
      </c>
      <c r="AO266" s="2">
        <v>0.03648148148148148</v>
      </c>
      <c r="AP266" s="2">
        <v>0.011655092592592594</v>
      </c>
      <c r="AQ266" s="2">
        <v>0.013541666666666667</v>
      </c>
      <c r="AR266" s="2">
        <v>0.01954861111111111</v>
      </c>
      <c r="AS266" s="2">
        <v>0.00866898148148148</v>
      </c>
    </row>
    <row r="267" spans="1:45" ht="14.25">
      <c r="A267" s="151"/>
      <c r="B267" s="149"/>
      <c r="C267" s="149"/>
      <c r="D267" s="149"/>
      <c r="E267" s="149"/>
      <c r="G267" s="1"/>
      <c r="H267" s="150"/>
      <c r="I267" s="1"/>
      <c r="J267" s="5">
        <v>3</v>
      </c>
      <c r="K267" s="5">
        <v>7</v>
      </c>
      <c r="L267" s="5">
        <v>6</v>
      </c>
      <c r="M267" s="5">
        <v>8</v>
      </c>
      <c r="N267" s="5">
        <v>5</v>
      </c>
      <c r="O267" s="5">
        <v>9</v>
      </c>
      <c r="P267" s="5">
        <v>7</v>
      </c>
      <c r="Q267" s="5">
        <v>4</v>
      </c>
      <c r="R267" s="5">
        <v>6</v>
      </c>
      <c r="S267" s="5">
        <v>9</v>
      </c>
      <c r="T267" s="5">
        <v>5</v>
      </c>
      <c r="U267" s="5">
        <v>5</v>
      </c>
      <c r="V267" s="5">
        <v>6</v>
      </c>
      <c r="W267" s="5">
        <v>8</v>
      </c>
      <c r="X267" s="5">
        <v>7</v>
      </c>
      <c r="Y267" s="5">
        <v>9</v>
      </c>
      <c r="Z267" s="5">
        <v>7</v>
      </c>
      <c r="AA267" s="5">
        <v>4</v>
      </c>
      <c r="AB267" s="5">
        <v>8</v>
      </c>
      <c r="AC267" s="5">
        <v>4</v>
      </c>
      <c r="AD267" s="5">
        <v>4</v>
      </c>
      <c r="AE267" s="5">
        <v>5</v>
      </c>
      <c r="AF267" s="5">
        <v>9</v>
      </c>
      <c r="AG267" s="5">
        <v>4</v>
      </c>
      <c r="AH267" s="5">
        <v>3</v>
      </c>
      <c r="AI267" s="5">
        <v>8</v>
      </c>
      <c r="AJ267" s="5">
        <v>8</v>
      </c>
      <c r="AK267" s="5">
        <v>6</v>
      </c>
      <c r="AL267" s="5">
        <v>8</v>
      </c>
      <c r="AM267" s="5">
        <v>6</v>
      </c>
      <c r="AN267" s="5">
        <v>8</v>
      </c>
      <c r="AO267" s="5">
        <v>7</v>
      </c>
      <c r="AP267" s="5">
        <v>6</v>
      </c>
      <c r="AQ267" s="5">
        <v>2</v>
      </c>
      <c r="AR267" s="5">
        <v>3</v>
      </c>
      <c r="AS267" s="1"/>
    </row>
    <row r="268" spans="1:48" ht="15">
      <c r="A268" s="151">
        <v>65</v>
      </c>
      <c r="B268" s="149">
        <v>63</v>
      </c>
      <c r="C268" s="149" t="s">
        <v>2040</v>
      </c>
      <c r="D268" s="149" t="s">
        <v>257</v>
      </c>
      <c r="E268" s="149" t="s">
        <v>2010</v>
      </c>
      <c r="F268" t="s">
        <v>258</v>
      </c>
      <c r="G268" s="2">
        <v>0.9690509259259259</v>
      </c>
      <c r="H268" s="150">
        <v>212</v>
      </c>
      <c r="I268" s="3" t="s">
        <v>1926</v>
      </c>
      <c r="J268" s="3" t="s">
        <v>1927</v>
      </c>
      <c r="K268" s="3" t="s">
        <v>1928</v>
      </c>
      <c r="L268" s="3" t="s">
        <v>1959</v>
      </c>
      <c r="M268" s="3" t="s">
        <v>1960</v>
      </c>
      <c r="N268" s="3" t="s">
        <v>1961</v>
      </c>
      <c r="O268" s="3" t="s">
        <v>1962</v>
      </c>
      <c r="P268" s="3" t="s">
        <v>1963</v>
      </c>
      <c r="Q268" s="3" t="s">
        <v>1964</v>
      </c>
      <c r="R268" s="3" t="s">
        <v>1965</v>
      </c>
      <c r="S268" s="3" t="s">
        <v>1966</v>
      </c>
      <c r="T268" s="3" t="s">
        <v>1967</v>
      </c>
      <c r="U268" s="3" t="s">
        <v>1987</v>
      </c>
      <c r="V268" s="3" t="s">
        <v>1968</v>
      </c>
      <c r="W268" s="3" t="s">
        <v>1969</v>
      </c>
      <c r="X268" s="3" t="s">
        <v>1970</v>
      </c>
      <c r="Y268" s="3" t="s">
        <v>1988</v>
      </c>
      <c r="Z268" s="3" t="s">
        <v>1971</v>
      </c>
      <c r="AA268" s="3" t="s">
        <v>1972</v>
      </c>
      <c r="AB268" s="3" t="s">
        <v>1973</v>
      </c>
      <c r="AC268" s="3" t="s">
        <v>1974</v>
      </c>
      <c r="AD268" s="3" t="s">
        <v>1989</v>
      </c>
      <c r="AE268" s="3" t="s">
        <v>1977</v>
      </c>
      <c r="AF268" s="3" t="s">
        <v>1976</v>
      </c>
      <c r="AG268" s="3" t="s">
        <v>1934</v>
      </c>
      <c r="AH268" s="3" t="s">
        <v>1935</v>
      </c>
      <c r="AI268" s="3" t="s">
        <v>1936</v>
      </c>
      <c r="AJ268" s="3" t="s">
        <v>1937</v>
      </c>
      <c r="AK268" s="3" t="s">
        <v>1938</v>
      </c>
      <c r="AL268" s="3" t="s">
        <v>1940</v>
      </c>
      <c r="AM268" s="3" t="s">
        <v>1941</v>
      </c>
      <c r="AN268" s="3" t="s">
        <v>1943</v>
      </c>
      <c r="AO268" s="3" t="s">
        <v>1944</v>
      </c>
      <c r="AP268" s="3" t="s">
        <v>2006</v>
      </c>
      <c r="AQ268" s="3" t="s">
        <v>1931</v>
      </c>
      <c r="AR268" s="3" t="s">
        <v>1930</v>
      </c>
      <c r="AS268" s="3" t="s">
        <v>1932</v>
      </c>
      <c r="AT268" s="3" t="s">
        <v>1992</v>
      </c>
      <c r="AU268" s="3" t="s">
        <v>1980</v>
      </c>
      <c r="AV268" t="s">
        <v>260</v>
      </c>
    </row>
    <row r="269" spans="1:48" ht="14.25">
      <c r="A269" s="151"/>
      <c r="B269" s="149"/>
      <c r="C269" s="149"/>
      <c r="D269" s="149"/>
      <c r="E269" s="149"/>
      <c r="F269" t="s">
        <v>259</v>
      </c>
      <c r="G269" s="1">
        <v>212</v>
      </c>
      <c r="H269" s="150"/>
      <c r="I269" s="4">
        <v>39704</v>
      </c>
      <c r="J269" s="2">
        <v>0.5065046296296296</v>
      </c>
      <c r="K269" s="2">
        <v>0.518599537037037</v>
      </c>
      <c r="L269" s="2">
        <v>0.5324768518518518</v>
      </c>
      <c r="M269" s="2">
        <v>0.5497222222222222</v>
      </c>
      <c r="N269" s="2">
        <v>0.5734722222222223</v>
      </c>
      <c r="O269" s="2">
        <v>0.5878472222222222</v>
      </c>
      <c r="P269" s="2">
        <v>0.6006481481481482</v>
      </c>
      <c r="Q269" s="2">
        <v>0.6194675925925927</v>
      </c>
      <c r="R269" s="2">
        <v>0.6394560185185185</v>
      </c>
      <c r="S269" s="2">
        <v>0.6483101851851852</v>
      </c>
      <c r="T269" s="2">
        <v>0.6595486111111112</v>
      </c>
      <c r="U269" s="2">
        <v>0.6831365740740741</v>
      </c>
      <c r="V269" s="2">
        <v>0.7149074074074074</v>
      </c>
      <c r="W269" s="2">
        <v>0.7227199074074074</v>
      </c>
      <c r="X269" s="2">
        <v>0.7455208333333333</v>
      </c>
      <c r="Y269" s="2">
        <v>0.7597106481481481</v>
      </c>
      <c r="Z269" s="2">
        <v>0.7856597222222222</v>
      </c>
      <c r="AA269" s="2">
        <v>0.8088310185185185</v>
      </c>
      <c r="AB269" s="2">
        <v>0.8247685185185185</v>
      </c>
      <c r="AC269" s="2">
        <v>0.8615162037037036</v>
      </c>
      <c r="AD269" s="2">
        <v>0.904074074074074</v>
      </c>
      <c r="AE269" s="2">
        <v>0.9464583333333333</v>
      </c>
      <c r="AF269" s="2">
        <v>0.9571990740740741</v>
      </c>
      <c r="AG269" s="2">
        <v>0.998900462962963</v>
      </c>
      <c r="AH269" s="2">
        <v>0.015300925925925926</v>
      </c>
      <c r="AI269" s="2">
        <v>0.03695601851851852</v>
      </c>
      <c r="AJ269" s="2">
        <v>0.11159722222222222</v>
      </c>
      <c r="AK269" s="2">
        <v>0.14561342592592594</v>
      </c>
      <c r="AL269" s="2">
        <v>0.21430555555555555</v>
      </c>
      <c r="AM269" s="2">
        <v>0.2411458333333333</v>
      </c>
      <c r="AN269" s="2">
        <v>0.2735763888888889</v>
      </c>
      <c r="AO269" s="2">
        <v>0.29077546296296297</v>
      </c>
      <c r="AP269" s="2">
        <v>0.3281597222222222</v>
      </c>
      <c r="AQ269" s="2">
        <v>0.3846412037037037</v>
      </c>
      <c r="AR269" s="2">
        <v>0.39893518518518517</v>
      </c>
      <c r="AS269" s="2">
        <v>0.42211805555555554</v>
      </c>
      <c r="AT269" s="2">
        <v>0.45488425925925924</v>
      </c>
      <c r="AU269" s="2">
        <v>0.4690509259259259</v>
      </c>
      <c r="AV269" t="s">
        <v>261</v>
      </c>
    </row>
    <row r="270" spans="1:47" ht="14.25">
      <c r="A270" s="151"/>
      <c r="B270" s="149"/>
      <c r="C270" s="149"/>
      <c r="D270" s="149"/>
      <c r="E270" s="149"/>
      <c r="G270" s="1">
        <v>0</v>
      </c>
      <c r="H270" s="150"/>
      <c r="I270" s="2">
        <v>0.5</v>
      </c>
      <c r="J270" s="2">
        <v>0.00650462962962963</v>
      </c>
      <c r="K270" s="2">
        <v>0.012094907407407408</v>
      </c>
      <c r="L270" s="2">
        <v>0.013877314814814815</v>
      </c>
      <c r="M270" s="2">
        <v>0.01724537037037037</v>
      </c>
      <c r="N270" s="2">
        <v>0.02375</v>
      </c>
      <c r="O270" s="2">
        <v>0.014375</v>
      </c>
      <c r="P270" s="2">
        <v>0.012800925925925926</v>
      </c>
      <c r="Q270" s="2">
        <v>0.018819444444444448</v>
      </c>
      <c r="R270" s="2">
        <v>0.019988425925925927</v>
      </c>
      <c r="S270" s="2">
        <v>0.008854166666666666</v>
      </c>
      <c r="T270" s="2">
        <v>0.011238425925925928</v>
      </c>
      <c r="U270" s="2">
        <v>0.023587962962962963</v>
      </c>
      <c r="V270" s="2">
        <v>0.03177083333333333</v>
      </c>
      <c r="W270" s="2">
        <v>0.0078125</v>
      </c>
      <c r="X270" s="2">
        <v>0.02280092592592593</v>
      </c>
      <c r="Y270" s="2">
        <v>0.014189814814814815</v>
      </c>
      <c r="Z270" s="2">
        <v>0.025949074074074072</v>
      </c>
      <c r="AA270" s="2">
        <v>0.023171296296296297</v>
      </c>
      <c r="AB270" s="2">
        <v>0.0159375</v>
      </c>
      <c r="AC270" s="2">
        <v>0.03674768518518518</v>
      </c>
      <c r="AD270" s="2">
        <v>0.04255787037037037</v>
      </c>
      <c r="AE270" s="2">
        <v>0.04238425925925926</v>
      </c>
      <c r="AF270" s="2">
        <v>0.01074074074074074</v>
      </c>
      <c r="AG270" s="2">
        <v>0.041701388888888885</v>
      </c>
      <c r="AH270" s="2">
        <v>0.016400462962962964</v>
      </c>
      <c r="AI270" s="2">
        <v>0.02165509259259259</v>
      </c>
      <c r="AJ270" s="2">
        <v>0.07464120370370371</v>
      </c>
      <c r="AK270" s="2">
        <v>0.03401620370370371</v>
      </c>
      <c r="AL270" s="2">
        <v>0.06869212962962963</v>
      </c>
      <c r="AM270" s="2">
        <v>0.02684027777777778</v>
      </c>
      <c r="AN270" s="2">
        <v>0.03243055555555556</v>
      </c>
      <c r="AO270" s="2">
        <v>0.01719907407407407</v>
      </c>
      <c r="AP270" s="2">
        <v>0.03738425925925926</v>
      </c>
      <c r="AQ270" s="2">
        <v>0.05648148148148149</v>
      </c>
      <c r="AR270" s="2">
        <v>0.014293981481481482</v>
      </c>
      <c r="AS270" s="2">
        <v>0.02318287037037037</v>
      </c>
      <c r="AT270" s="2">
        <v>0.0327662037037037</v>
      </c>
      <c r="AU270" s="2">
        <v>0.014166666666666666</v>
      </c>
    </row>
    <row r="271" spans="1:47" ht="14.25">
      <c r="A271" s="151"/>
      <c r="B271" s="149"/>
      <c r="C271" s="149"/>
      <c r="D271" s="149"/>
      <c r="E271" s="149"/>
      <c r="G271" s="1"/>
      <c r="H271" s="150"/>
      <c r="I271" s="1"/>
      <c r="J271" s="5">
        <v>3</v>
      </c>
      <c r="K271" s="5">
        <v>3</v>
      </c>
      <c r="L271" s="5">
        <v>5</v>
      </c>
      <c r="M271" s="5">
        <v>9</v>
      </c>
      <c r="N271" s="5">
        <v>6</v>
      </c>
      <c r="O271" s="5">
        <v>4</v>
      </c>
      <c r="P271" s="5">
        <v>7</v>
      </c>
      <c r="Q271" s="5">
        <v>9</v>
      </c>
      <c r="R271" s="5">
        <v>5</v>
      </c>
      <c r="S271" s="5">
        <v>8</v>
      </c>
      <c r="T271" s="5">
        <v>6</v>
      </c>
      <c r="U271" s="5">
        <v>7</v>
      </c>
      <c r="V271" s="5">
        <v>4</v>
      </c>
      <c r="W271" s="5">
        <v>7</v>
      </c>
      <c r="X271" s="5">
        <v>7</v>
      </c>
      <c r="Y271" s="5">
        <v>5</v>
      </c>
      <c r="Z271" s="5">
        <v>7</v>
      </c>
      <c r="AA271" s="5">
        <v>9</v>
      </c>
      <c r="AB271" s="5">
        <v>6</v>
      </c>
      <c r="AC271" s="5">
        <v>5</v>
      </c>
      <c r="AD271" s="5">
        <v>2</v>
      </c>
      <c r="AE271" s="5">
        <v>6</v>
      </c>
      <c r="AF271" s="5">
        <v>7</v>
      </c>
      <c r="AG271" s="5">
        <v>6</v>
      </c>
      <c r="AH271" s="5">
        <v>8</v>
      </c>
      <c r="AI271" s="5">
        <v>6</v>
      </c>
      <c r="AJ271" s="5">
        <v>8</v>
      </c>
      <c r="AK271" s="5">
        <v>6</v>
      </c>
      <c r="AL271" s="5">
        <v>5</v>
      </c>
      <c r="AM271" s="5">
        <v>8</v>
      </c>
      <c r="AN271" s="5">
        <v>4</v>
      </c>
      <c r="AO271" s="5">
        <v>4</v>
      </c>
      <c r="AP271" s="5">
        <v>3</v>
      </c>
      <c r="AQ271" s="5">
        <v>7</v>
      </c>
      <c r="AR271" s="5">
        <v>4</v>
      </c>
      <c r="AS271" s="5">
        <v>4</v>
      </c>
      <c r="AT271" s="5">
        <v>2</v>
      </c>
      <c r="AU271" s="1"/>
    </row>
    <row r="272" spans="1:46" ht="15">
      <c r="A272" s="151">
        <v>66</v>
      </c>
      <c r="B272" s="149">
        <v>299</v>
      </c>
      <c r="C272" s="149" t="s">
        <v>2021</v>
      </c>
      <c r="D272" s="149" t="s">
        <v>262</v>
      </c>
      <c r="E272" s="149" t="s">
        <v>2003</v>
      </c>
      <c r="F272" t="s">
        <v>263</v>
      </c>
      <c r="G272" s="2">
        <v>0.9706018518518519</v>
      </c>
      <c r="H272" s="150">
        <v>211</v>
      </c>
      <c r="I272" s="3" t="s">
        <v>1926</v>
      </c>
      <c r="J272" s="3" t="s">
        <v>1927</v>
      </c>
      <c r="K272" s="3" t="s">
        <v>1928</v>
      </c>
      <c r="L272" s="3" t="s">
        <v>1959</v>
      </c>
      <c r="M272" s="3" t="s">
        <v>1987</v>
      </c>
      <c r="N272" s="3" t="s">
        <v>1967</v>
      </c>
      <c r="O272" s="3" t="s">
        <v>1966</v>
      </c>
      <c r="P272" s="3" t="s">
        <v>1965</v>
      </c>
      <c r="Q272" s="3" t="s">
        <v>1964</v>
      </c>
      <c r="R272" s="3" t="s">
        <v>1963</v>
      </c>
      <c r="S272" s="3" t="s">
        <v>1962</v>
      </c>
      <c r="T272" s="3" t="s">
        <v>1961</v>
      </c>
      <c r="U272" s="3" t="s">
        <v>1960</v>
      </c>
      <c r="V272" s="3" t="s">
        <v>1957</v>
      </c>
      <c r="W272" s="3" t="s">
        <v>1956</v>
      </c>
      <c r="X272" s="3" t="s">
        <v>1955</v>
      </c>
      <c r="Y272" s="3" t="s">
        <v>1954</v>
      </c>
      <c r="Z272" s="3" t="s">
        <v>1953</v>
      </c>
      <c r="AA272" s="3" t="s">
        <v>1952</v>
      </c>
      <c r="AB272" s="3" t="s">
        <v>1951</v>
      </c>
      <c r="AC272" s="3" t="s">
        <v>1950</v>
      </c>
      <c r="AD272" s="3" t="s">
        <v>1948</v>
      </c>
      <c r="AE272" s="3" t="s">
        <v>1949</v>
      </c>
      <c r="AF272" s="3" t="s">
        <v>1945</v>
      </c>
      <c r="AG272" s="3" t="s">
        <v>1946</v>
      </c>
      <c r="AH272" s="3" t="s">
        <v>1947</v>
      </c>
      <c r="AI272" s="3" t="s">
        <v>1942</v>
      </c>
      <c r="AJ272" s="3" t="s">
        <v>1943</v>
      </c>
      <c r="AK272" s="3" t="s">
        <v>1941</v>
      </c>
      <c r="AL272" s="3" t="s">
        <v>1940</v>
      </c>
      <c r="AM272" s="3" t="s">
        <v>1939</v>
      </c>
      <c r="AN272" s="3" t="s">
        <v>1936</v>
      </c>
      <c r="AO272" s="3" t="s">
        <v>1935</v>
      </c>
      <c r="AP272" s="3" t="s">
        <v>1934</v>
      </c>
      <c r="AQ272" s="3" t="s">
        <v>1976</v>
      </c>
      <c r="AR272" s="3" t="s">
        <v>1977</v>
      </c>
      <c r="AS272" s="3" t="s">
        <v>1980</v>
      </c>
      <c r="AT272" t="s">
        <v>265</v>
      </c>
    </row>
    <row r="273" spans="1:46" ht="14.25">
      <c r="A273" s="151"/>
      <c r="B273" s="149"/>
      <c r="C273" s="149"/>
      <c r="D273" s="149"/>
      <c r="E273" s="149"/>
      <c r="F273" t="s">
        <v>264</v>
      </c>
      <c r="G273" s="1">
        <v>211</v>
      </c>
      <c r="H273" s="150"/>
      <c r="I273" s="4">
        <v>39704</v>
      </c>
      <c r="J273" s="2">
        <v>0.5075925925925926</v>
      </c>
      <c r="K273" s="2">
        <v>0.5200462962962963</v>
      </c>
      <c r="L273" s="2">
        <v>0.5390625</v>
      </c>
      <c r="M273" s="2">
        <v>0.5584606481481481</v>
      </c>
      <c r="N273" s="2">
        <v>0.5953240740740741</v>
      </c>
      <c r="O273" s="2">
        <v>0.6076273148148148</v>
      </c>
      <c r="P273" s="2">
        <v>0.6161805555555556</v>
      </c>
      <c r="Q273" s="2">
        <v>0.634375</v>
      </c>
      <c r="R273" s="2">
        <v>0.6584722222222222</v>
      </c>
      <c r="S273" s="2">
        <v>0.6684722222222222</v>
      </c>
      <c r="T273" s="2">
        <v>0.6851851851851851</v>
      </c>
      <c r="U273" s="2">
        <v>0.7153009259259259</v>
      </c>
      <c r="V273" s="2">
        <v>0.7431944444444444</v>
      </c>
      <c r="W273" s="2">
        <v>0.7631481481481481</v>
      </c>
      <c r="X273" s="2">
        <v>0.7776851851851853</v>
      </c>
      <c r="Y273" s="2">
        <v>0.8082407407407407</v>
      </c>
      <c r="Z273" s="2">
        <v>0.8449884259259259</v>
      </c>
      <c r="AA273" s="2">
        <v>0.8854976851851851</v>
      </c>
      <c r="AB273" s="2">
        <v>0.8967013888888888</v>
      </c>
      <c r="AC273" s="2">
        <v>0.9409143518518519</v>
      </c>
      <c r="AD273" s="2">
        <v>0.982199074074074</v>
      </c>
      <c r="AE273" s="2">
        <v>5.7870370370370366E-05</v>
      </c>
      <c r="AF273" s="2">
        <v>0.027256944444444445</v>
      </c>
      <c r="AG273" s="2">
        <v>0.06922453703703703</v>
      </c>
      <c r="AH273" s="2">
        <v>0.09601851851851852</v>
      </c>
      <c r="AI273" s="2">
        <v>0.13072916666666667</v>
      </c>
      <c r="AJ273" s="2">
        <v>0.14607638888888888</v>
      </c>
      <c r="AK273" s="2">
        <v>0.18239583333333334</v>
      </c>
      <c r="AL273" s="2">
        <v>0.2150810185185185</v>
      </c>
      <c r="AM273" s="2">
        <v>0.25277777777777777</v>
      </c>
      <c r="AN273" s="2">
        <v>0.31297453703703704</v>
      </c>
      <c r="AO273" s="2">
        <v>0.3413541666666667</v>
      </c>
      <c r="AP273" s="2">
        <v>0.36395833333333333</v>
      </c>
      <c r="AQ273" s="2">
        <v>0.4159375</v>
      </c>
      <c r="AR273" s="2">
        <v>0.4300810185185185</v>
      </c>
      <c r="AS273" s="2">
        <v>0.4706018518518518</v>
      </c>
      <c r="AT273" t="s">
        <v>266</v>
      </c>
    </row>
    <row r="274" spans="1:45" ht="14.25">
      <c r="A274" s="151"/>
      <c r="B274" s="149"/>
      <c r="C274" s="149"/>
      <c r="D274" s="149"/>
      <c r="E274" s="149"/>
      <c r="G274" s="1">
        <v>0</v>
      </c>
      <c r="H274" s="150"/>
      <c r="I274" s="2">
        <v>0.5</v>
      </c>
      <c r="J274" s="2">
        <v>0.007592592592592593</v>
      </c>
      <c r="K274" s="2">
        <v>0.012453703703703703</v>
      </c>
      <c r="L274" s="2">
        <v>0.019016203703703705</v>
      </c>
      <c r="M274" s="2">
        <v>0.019398148148148147</v>
      </c>
      <c r="N274" s="2">
        <v>0.03686342592592593</v>
      </c>
      <c r="O274" s="2">
        <v>0.01230324074074074</v>
      </c>
      <c r="P274" s="2">
        <v>0.008553240740740741</v>
      </c>
      <c r="Q274" s="2">
        <v>0.018194444444444444</v>
      </c>
      <c r="R274" s="2">
        <v>0.024097222222222225</v>
      </c>
      <c r="S274" s="2">
        <v>0.01</v>
      </c>
      <c r="T274" s="2">
        <v>0.01671296296296296</v>
      </c>
      <c r="U274" s="2">
        <v>0.030115740740740738</v>
      </c>
      <c r="V274" s="2">
        <v>0.027893518518518515</v>
      </c>
      <c r="W274" s="2">
        <v>0.019953703703703706</v>
      </c>
      <c r="X274" s="2">
        <v>0.014537037037037038</v>
      </c>
      <c r="Y274" s="2">
        <v>0.030555555555555555</v>
      </c>
      <c r="Z274" s="2">
        <v>0.03674768518518518</v>
      </c>
      <c r="AA274" s="2">
        <v>0.04050925925925926</v>
      </c>
      <c r="AB274" s="2">
        <v>0.011203703703703704</v>
      </c>
      <c r="AC274" s="2">
        <v>0.04421296296296296</v>
      </c>
      <c r="AD274" s="2">
        <v>0.04128472222222222</v>
      </c>
      <c r="AE274" s="2">
        <v>0.017858796296296296</v>
      </c>
      <c r="AF274" s="2">
        <v>0.027199074074074073</v>
      </c>
      <c r="AG274" s="2">
        <v>0.04196759259259259</v>
      </c>
      <c r="AH274" s="2">
        <v>0.026793981481481485</v>
      </c>
      <c r="AI274" s="2">
        <v>0.03471064814814815</v>
      </c>
      <c r="AJ274" s="2">
        <v>0.015347222222222222</v>
      </c>
      <c r="AK274" s="2">
        <v>0.03631944444444444</v>
      </c>
      <c r="AL274" s="2">
        <v>0.032685185185185185</v>
      </c>
      <c r="AM274" s="2">
        <v>0.037696759259259256</v>
      </c>
      <c r="AN274" s="2">
        <v>0.06019675925925926</v>
      </c>
      <c r="AO274" s="2">
        <v>0.02837962962962963</v>
      </c>
      <c r="AP274" s="2">
        <v>0.022604166666666665</v>
      </c>
      <c r="AQ274" s="2">
        <v>0.05197916666666667</v>
      </c>
      <c r="AR274" s="2">
        <v>0.014143518518518519</v>
      </c>
      <c r="AS274" s="2">
        <v>0.04052083333333333</v>
      </c>
    </row>
    <row r="275" spans="1:45" ht="14.25">
      <c r="A275" s="151"/>
      <c r="B275" s="149"/>
      <c r="C275" s="149"/>
      <c r="D275" s="149"/>
      <c r="E275" s="149"/>
      <c r="G275" s="1"/>
      <c r="H275" s="150"/>
      <c r="I275" s="1"/>
      <c r="J275" s="5">
        <v>3</v>
      </c>
      <c r="K275" s="5">
        <v>3</v>
      </c>
      <c r="L275" s="5">
        <v>5</v>
      </c>
      <c r="M275" s="5">
        <v>7</v>
      </c>
      <c r="N275" s="5">
        <v>6</v>
      </c>
      <c r="O275" s="5">
        <v>8</v>
      </c>
      <c r="P275" s="5">
        <v>5</v>
      </c>
      <c r="Q275" s="5">
        <v>9</v>
      </c>
      <c r="R275" s="5">
        <v>7</v>
      </c>
      <c r="S275" s="5">
        <v>4</v>
      </c>
      <c r="T275" s="5">
        <v>6</v>
      </c>
      <c r="U275" s="5">
        <v>9</v>
      </c>
      <c r="V275" s="5">
        <v>5</v>
      </c>
      <c r="W275" s="5">
        <v>5</v>
      </c>
      <c r="X275" s="5">
        <v>6</v>
      </c>
      <c r="Y275" s="5">
        <v>8</v>
      </c>
      <c r="Z275" s="5">
        <v>7</v>
      </c>
      <c r="AA275" s="5">
        <v>9</v>
      </c>
      <c r="AB275" s="5">
        <v>7</v>
      </c>
      <c r="AC275" s="5">
        <v>6</v>
      </c>
      <c r="AD275" s="5">
        <v>8</v>
      </c>
      <c r="AE275" s="5">
        <v>4</v>
      </c>
      <c r="AF275" s="5">
        <v>4</v>
      </c>
      <c r="AG275" s="5">
        <v>5</v>
      </c>
      <c r="AH275" s="5">
        <v>9</v>
      </c>
      <c r="AI275" s="5">
        <v>3</v>
      </c>
      <c r="AJ275" s="5">
        <v>4</v>
      </c>
      <c r="AK275" s="5">
        <v>8</v>
      </c>
      <c r="AL275" s="5">
        <v>5</v>
      </c>
      <c r="AM275" s="5">
        <v>3</v>
      </c>
      <c r="AN275" s="5">
        <v>6</v>
      </c>
      <c r="AO275" s="5">
        <v>8</v>
      </c>
      <c r="AP275" s="5">
        <v>6</v>
      </c>
      <c r="AQ275" s="5">
        <v>7</v>
      </c>
      <c r="AR275" s="5">
        <v>6</v>
      </c>
      <c r="AS275" s="1"/>
    </row>
    <row r="276" spans="1:45" ht="15">
      <c r="A276" s="151">
        <v>67</v>
      </c>
      <c r="B276" s="149">
        <v>90</v>
      </c>
      <c r="C276" s="149" t="s">
        <v>1921</v>
      </c>
      <c r="D276" s="149" t="s">
        <v>267</v>
      </c>
      <c r="E276" s="149" t="s">
        <v>158</v>
      </c>
      <c r="F276" t="s">
        <v>268</v>
      </c>
      <c r="G276" s="2">
        <v>0.9771643518518518</v>
      </c>
      <c r="H276" s="150">
        <v>211</v>
      </c>
      <c r="I276" s="3" t="s">
        <v>1926</v>
      </c>
      <c r="J276" s="3" t="s">
        <v>1927</v>
      </c>
      <c r="K276" s="3" t="s">
        <v>1969</v>
      </c>
      <c r="L276" s="3" t="s">
        <v>1968</v>
      </c>
      <c r="M276" s="3" t="s">
        <v>1967</v>
      </c>
      <c r="N276" s="3" t="s">
        <v>1966</v>
      </c>
      <c r="O276" s="3" t="s">
        <v>1965</v>
      </c>
      <c r="P276" s="3" t="s">
        <v>1964</v>
      </c>
      <c r="Q276" s="3" t="s">
        <v>1963</v>
      </c>
      <c r="R276" s="3" t="s">
        <v>1962</v>
      </c>
      <c r="S276" s="3" t="s">
        <v>1961</v>
      </c>
      <c r="T276" s="3" t="s">
        <v>1960</v>
      </c>
      <c r="U276" s="3" t="s">
        <v>1959</v>
      </c>
      <c r="V276" s="3" t="s">
        <v>1958</v>
      </c>
      <c r="W276" s="3" t="s">
        <v>1957</v>
      </c>
      <c r="X276" s="3" t="s">
        <v>1956</v>
      </c>
      <c r="Y276" s="3" t="s">
        <v>1955</v>
      </c>
      <c r="Z276" s="3" t="s">
        <v>1954</v>
      </c>
      <c r="AA276" s="3" t="s">
        <v>1951</v>
      </c>
      <c r="AB276" s="3" t="s">
        <v>1952</v>
      </c>
      <c r="AC276" s="3" t="s">
        <v>1953</v>
      </c>
      <c r="AD276" s="3" t="s">
        <v>1949</v>
      </c>
      <c r="AE276" s="3" t="s">
        <v>1948</v>
      </c>
      <c r="AF276" s="3" t="s">
        <v>1946</v>
      </c>
      <c r="AG276" s="3" t="s">
        <v>1947</v>
      </c>
      <c r="AH276" s="3" t="s">
        <v>1943</v>
      </c>
      <c r="AI276" s="3" t="s">
        <v>1942</v>
      </c>
      <c r="AJ276" s="3" t="s">
        <v>1941</v>
      </c>
      <c r="AK276" s="3" t="s">
        <v>1938</v>
      </c>
      <c r="AL276" s="3" t="s">
        <v>1937</v>
      </c>
      <c r="AM276" s="3" t="s">
        <v>1936</v>
      </c>
      <c r="AN276" s="3" t="s">
        <v>1935</v>
      </c>
      <c r="AO276" s="3" t="s">
        <v>2066</v>
      </c>
      <c r="AP276" s="3" t="s">
        <v>1991</v>
      </c>
      <c r="AQ276" s="3" t="s">
        <v>1934</v>
      </c>
      <c r="AR276" s="3" t="s">
        <v>1980</v>
      </c>
      <c r="AS276" t="s">
        <v>270</v>
      </c>
    </row>
    <row r="277" spans="1:45" ht="14.25">
      <c r="A277" s="151"/>
      <c r="B277" s="149"/>
      <c r="C277" s="149"/>
      <c r="D277" s="149"/>
      <c r="E277" s="149"/>
      <c r="F277" t="s">
        <v>269</v>
      </c>
      <c r="G277" s="1">
        <v>211</v>
      </c>
      <c r="H277" s="150"/>
      <c r="I277" s="4">
        <v>39704</v>
      </c>
      <c r="J277" s="2">
        <v>0.508263888888889</v>
      </c>
      <c r="K277" s="2">
        <v>0.5219212962962964</v>
      </c>
      <c r="L277" s="2">
        <v>0.5767939814814814</v>
      </c>
      <c r="M277" s="2">
        <v>0.5939236111111111</v>
      </c>
      <c r="N277" s="2">
        <v>0.6071527777777778</v>
      </c>
      <c r="O277" s="2">
        <v>0.6158217592592593</v>
      </c>
      <c r="P277" s="2">
        <v>0.6400578703703704</v>
      </c>
      <c r="Q277" s="2">
        <v>0.6720601851851852</v>
      </c>
      <c r="R277" s="2">
        <v>0.6882638888888889</v>
      </c>
      <c r="S277" s="2">
        <v>0.7015277777777778</v>
      </c>
      <c r="T277" s="2">
        <v>0.7307407407407407</v>
      </c>
      <c r="U277" s="2">
        <v>0.7552314814814814</v>
      </c>
      <c r="V277" s="2">
        <v>0.7778472222222222</v>
      </c>
      <c r="W277" s="2">
        <v>0.8019212962962964</v>
      </c>
      <c r="X277" s="2">
        <v>0.8191550925925926</v>
      </c>
      <c r="Y277" s="2">
        <v>0.8307986111111111</v>
      </c>
      <c r="Z277" s="2">
        <v>0.881736111111111</v>
      </c>
      <c r="AA277" s="2">
        <v>0.9081712962962962</v>
      </c>
      <c r="AB277" s="2">
        <v>0.9195023148148148</v>
      </c>
      <c r="AC277" s="2">
        <v>0.9409375</v>
      </c>
      <c r="AD277" s="2">
        <v>0.9869328703703704</v>
      </c>
      <c r="AE277" s="2">
        <v>0.007546296296296297</v>
      </c>
      <c r="AF277" s="2">
        <v>0.03496527777777778</v>
      </c>
      <c r="AG277" s="2">
        <v>0.06063657407407408</v>
      </c>
      <c r="AH277" s="2">
        <v>0.09615740740740741</v>
      </c>
      <c r="AI277" s="2">
        <v>0.11174768518518519</v>
      </c>
      <c r="AJ277" s="2">
        <v>0.13994212962962962</v>
      </c>
      <c r="AK277" s="2">
        <v>0.20712962962962964</v>
      </c>
      <c r="AL277" s="2">
        <v>0.23396990740740742</v>
      </c>
      <c r="AM277" s="2">
        <v>0.2919907407407408</v>
      </c>
      <c r="AN277" s="2">
        <v>0.31472222222222224</v>
      </c>
      <c r="AO277" s="2">
        <v>0.3518981481481482</v>
      </c>
      <c r="AP277" s="2">
        <v>0.39925925925925926</v>
      </c>
      <c r="AQ277" s="2">
        <v>0.4199421296296297</v>
      </c>
      <c r="AR277" s="2">
        <v>0.47716435185185185</v>
      </c>
      <c r="AS277" t="s">
        <v>271</v>
      </c>
    </row>
    <row r="278" spans="1:44" ht="14.25">
      <c r="A278" s="151"/>
      <c r="B278" s="149"/>
      <c r="C278" s="149"/>
      <c r="D278" s="149"/>
      <c r="E278" s="149"/>
      <c r="G278" s="1">
        <v>0</v>
      </c>
      <c r="H278" s="150"/>
      <c r="I278" s="2">
        <v>0.5</v>
      </c>
      <c r="J278" s="2">
        <v>0.008263888888888888</v>
      </c>
      <c r="K278" s="2">
        <v>0.013657407407407408</v>
      </c>
      <c r="L278" s="2">
        <v>0.054872685185185184</v>
      </c>
      <c r="M278" s="2">
        <v>0.01712962962962963</v>
      </c>
      <c r="N278" s="2">
        <v>0.013229166666666667</v>
      </c>
      <c r="O278" s="2">
        <v>0.00866898148148148</v>
      </c>
      <c r="P278" s="2">
        <v>0.02423611111111111</v>
      </c>
      <c r="Q278" s="2">
        <v>0.03200231481481482</v>
      </c>
      <c r="R278" s="2">
        <v>0.016203703703703703</v>
      </c>
      <c r="S278" s="2">
        <v>0.01326388888888889</v>
      </c>
      <c r="T278" s="2">
        <v>0.029212962962962965</v>
      </c>
      <c r="U278" s="2">
        <v>0.02449074074074074</v>
      </c>
      <c r="V278" s="2">
        <v>0.022615740740740742</v>
      </c>
      <c r="W278" s="2">
        <v>0.02407407407407407</v>
      </c>
      <c r="X278" s="2">
        <v>0.017233796296296296</v>
      </c>
      <c r="Y278" s="2">
        <v>0.011643518518518518</v>
      </c>
      <c r="Z278" s="2">
        <v>0.0509375</v>
      </c>
      <c r="AA278" s="2">
        <v>0.026435185185185187</v>
      </c>
      <c r="AB278" s="2">
        <v>0.011331018518518518</v>
      </c>
      <c r="AC278" s="2">
        <v>0.021435185185185186</v>
      </c>
      <c r="AD278" s="2">
        <v>0.045995370370370374</v>
      </c>
      <c r="AE278" s="2">
        <v>0.020613425925925927</v>
      </c>
      <c r="AF278" s="2">
        <v>0.027418981481481485</v>
      </c>
      <c r="AG278" s="2">
        <v>0.0256712962962963</v>
      </c>
      <c r="AH278" s="2">
        <v>0.03552083333333333</v>
      </c>
      <c r="AI278" s="2">
        <v>0.015590277777777778</v>
      </c>
      <c r="AJ278" s="2">
        <v>0.028194444444444442</v>
      </c>
      <c r="AK278" s="2">
        <v>0.0671875</v>
      </c>
      <c r="AL278" s="2">
        <v>0.02684027777777778</v>
      </c>
      <c r="AM278" s="2">
        <v>0.058020833333333334</v>
      </c>
      <c r="AN278" s="2">
        <v>0.02273148148148148</v>
      </c>
      <c r="AO278" s="2">
        <v>0.037175925925925925</v>
      </c>
      <c r="AP278" s="2">
        <v>0.04736111111111111</v>
      </c>
      <c r="AQ278" s="2">
        <v>0.020682870370370372</v>
      </c>
      <c r="AR278" s="2">
        <v>0.05722222222222222</v>
      </c>
    </row>
    <row r="279" spans="1:44" ht="14.25">
      <c r="A279" s="151"/>
      <c r="B279" s="149"/>
      <c r="C279" s="149"/>
      <c r="D279" s="149"/>
      <c r="E279" s="149"/>
      <c r="G279" s="1"/>
      <c r="H279" s="150"/>
      <c r="I279" s="1"/>
      <c r="J279" s="5">
        <v>3</v>
      </c>
      <c r="K279" s="5">
        <v>7</v>
      </c>
      <c r="L279" s="5">
        <v>4</v>
      </c>
      <c r="M279" s="5">
        <v>6</v>
      </c>
      <c r="N279" s="5">
        <v>8</v>
      </c>
      <c r="O279" s="5">
        <v>5</v>
      </c>
      <c r="P279" s="5">
        <v>9</v>
      </c>
      <c r="Q279" s="5">
        <v>7</v>
      </c>
      <c r="R279" s="5">
        <v>4</v>
      </c>
      <c r="S279" s="5">
        <v>6</v>
      </c>
      <c r="T279" s="5">
        <v>9</v>
      </c>
      <c r="U279" s="5">
        <v>5</v>
      </c>
      <c r="V279" s="5">
        <v>4</v>
      </c>
      <c r="W279" s="5">
        <v>5</v>
      </c>
      <c r="X279" s="5">
        <v>5</v>
      </c>
      <c r="Y279" s="5">
        <v>6</v>
      </c>
      <c r="Z279" s="5">
        <v>8</v>
      </c>
      <c r="AA279" s="5">
        <v>7</v>
      </c>
      <c r="AB279" s="5">
        <v>9</v>
      </c>
      <c r="AC279" s="5">
        <v>7</v>
      </c>
      <c r="AD279" s="5">
        <v>4</v>
      </c>
      <c r="AE279" s="5">
        <v>8</v>
      </c>
      <c r="AF279" s="5">
        <v>5</v>
      </c>
      <c r="AG279" s="5">
        <v>9</v>
      </c>
      <c r="AH279" s="5">
        <v>4</v>
      </c>
      <c r="AI279" s="5">
        <v>3</v>
      </c>
      <c r="AJ279" s="5">
        <v>8</v>
      </c>
      <c r="AK279" s="5">
        <v>6</v>
      </c>
      <c r="AL279" s="5">
        <v>8</v>
      </c>
      <c r="AM279" s="5">
        <v>6</v>
      </c>
      <c r="AN279" s="5">
        <v>8</v>
      </c>
      <c r="AO279" s="5">
        <v>8</v>
      </c>
      <c r="AP279" s="5">
        <v>4</v>
      </c>
      <c r="AQ279" s="5">
        <v>6</v>
      </c>
      <c r="AR279" s="1"/>
    </row>
    <row r="280" spans="1:49" ht="15">
      <c r="A280" s="151">
        <v>68</v>
      </c>
      <c r="B280" s="149">
        <v>57</v>
      </c>
      <c r="C280" s="149" t="s">
        <v>2021</v>
      </c>
      <c r="D280" s="149" t="s">
        <v>272</v>
      </c>
      <c r="E280" s="149" t="s">
        <v>2034</v>
      </c>
      <c r="F280" t="s">
        <v>273</v>
      </c>
      <c r="G280" s="2">
        <v>0.9742476851851851</v>
      </c>
      <c r="H280" s="150">
        <v>210</v>
      </c>
      <c r="I280" s="3" t="s">
        <v>1926</v>
      </c>
      <c r="J280" s="3" t="s">
        <v>1993</v>
      </c>
      <c r="K280" s="3" t="s">
        <v>1992</v>
      </c>
      <c r="L280" s="3" t="s">
        <v>1933</v>
      </c>
      <c r="M280" s="3" t="s">
        <v>1932</v>
      </c>
      <c r="N280" s="3" t="s">
        <v>1929</v>
      </c>
      <c r="O280" s="3" t="s">
        <v>1930</v>
      </c>
      <c r="P280" s="3" t="s">
        <v>1931</v>
      </c>
      <c r="Q280" s="3" t="s">
        <v>1940</v>
      </c>
      <c r="R280" s="3" t="s">
        <v>1941</v>
      </c>
      <c r="S280" s="3" t="s">
        <v>1942</v>
      </c>
      <c r="T280" s="3" t="s">
        <v>1943</v>
      </c>
      <c r="U280" s="3" t="s">
        <v>1944</v>
      </c>
      <c r="V280" s="3" t="s">
        <v>1946</v>
      </c>
      <c r="W280" s="3" t="s">
        <v>1947</v>
      </c>
      <c r="X280" s="3" t="s">
        <v>1948</v>
      </c>
      <c r="Y280" s="3" t="s">
        <v>1950</v>
      </c>
      <c r="Z280" s="3" t="s">
        <v>1951</v>
      </c>
      <c r="AA280" s="3" t="s">
        <v>1952</v>
      </c>
      <c r="AB280" s="3" t="s">
        <v>1949</v>
      </c>
      <c r="AC280" s="3" t="s">
        <v>1945</v>
      </c>
      <c r="AD280" s="3" t="s">
        <v>1953</v>
      </c>
      <c r="AE280" s="3" t="s">
        <v>1954</v>
      </c>
      <c r="AF280" s="3" t="s">
        <v>1956</v>
      </c>
      <c r="AG280" s="3" t="s">
        <v>1955</v>
      </c>
      <c r="AH280" s="3" t="s">
        <v>1957</v>
      </c>
      <c r="AI280" s="3" t="s">
        <v>1958</v>
      </c>
      <c r="AJ280" s="3" t="s">
        <v>1959</v>
      </c>
      <c r="AK280" s="3" t="s">
        <v>1960</v>
      </c>
      <c r="AL280" s="3" t="s">
        <v>1961</v>
      </c>
      <c r="AM280" s="3" t="s">
        <v>1962</v>
      </c>
      <c r="AN280" s="3" t="s">
        <v>1963</v>
      </c>
      <c r="AO280" s="3" t="s">
        <v>1964</v>
      </c>
      <c r="AP280" s="3" t="s">
        <v>1965</v>
      </c>
      <c r="AQ280" s="3" t="s">
        <v>1966</v>
      </c>
      <c r="AR280" s="3" t="s">
        <v>1967</v>
      </c>
      <c r="AS280" s="3" t="s">
        <v>1968</v>
      </c>
      <c r="AT280" s="3" t="s">
        <v>1969</v>
      </c>
      <c r="AU280" s="3" t="s">
        <v>1927</v>
      </c>
      <c r="AV280" s="3" t="s">
        <v>1980</v>
      </c>
      <c r="AW280" t="s">
        <v>275</v>
      </c>
    </row>
    <row r="281" spans="1:49" ht="14.25">
      <c r="A281" s="151"/>
      <c r="B281" s="149"/>
      <c r="C281" s="149"/>
      <c r="D281" s="149"/>
      <c r="E281" s="149"/>
      <c r="F281" t="s">
        <v>274</v>
      </c>
      <c r="G281" s="1">
        <v>210</v>
      </c>
      <c r="H281" s="150"/>
      <c r="I281" s="4">
        <v>39704</v>
      </c>
      <c r="J281" s="2">
        <v>0.5084375</v>
      </c>
      <c r="K281" s="2">
        <v>0.5185069444444445</v>
      </c>
      <c r="L281" s="2">
        <v>0.5377546296296296</v>
      </c>
      <c r="M281" s="2">
        <v>0.5561458333333333</v>
      </c>
      <c r="N281" s="2">
        <v>0.5739583333333333</v>
      </c>
      <c r="O281" s="2">
        <v>0.5922685185185185</v>
      </c>
      <c r="P281" s="2">
        <v>0.6079513888888889</v>
      </c>
      <c r="Q281" s="2">
        <v>0.6407175925925926</v>
      </c>
      <c r="R281" s="2">
        <v>0.6602083333333334</v>
      </c>
      <c r="S281" s="2">
        <v>0.68</v>
      </c>
      <c r="T281" s="2">
        <v>0.6922453703703703</v>
      </c>
      <c r="U281" s="2">
        <v>0.7046180555555556</v>
      </c>
      <c r="V281" s="2">
        <v>0.7165625</v>
      </c>
      <c r="W281" s="2">
        <v>0.7383449074074074</v>
      </c>
      <c r="X281" s="2">
        <v>0.7682523148148147</v>
      </c>
      <c r="Y281" s="2">
        <v>0.7953819444444444</v>
      </c>
      <c r="Z281" s="2">
        <v>0.8318865740740741</v>
      </c>
      <c r="AA281" s="2">
        <v>0.8458564814814814</v>
      </c>
      <c r="AB281" s="2">
        <v>0.8731597222222223</v>
      </c>
      <c r="AC281" s="2">
        <v>0.8967013888888888</v>
      </c>
      <c r="AD281" s="2">
        <v>0.9264814814814816</v>
      </c>
      <c r="AE281" s="2">
        <v>0.004224537037037037</v>
      </c>
      <c r="AF281" s="2">
        <v>0.05018518518518519</v>
      </c>
      <c r="AG281" s="2">
        <v>0.0804050925925926</v>
      </c>
      <c r="AH281" s="2">
        <v>0.10697916666666667</v>
      </c>
      <c r="AI281" s="2">
        <v>0.1499074074074074</v>
      </c>
      <c r="AJ281" s="2">
        <v>0.19372685185185187</v>
      </c>
      <c r="AK281" s="2">
        <v>0.23591435185185183</v>
      </c>
      <c r="AL281" s="2">
        <v>0.27239583333333334</v>
      </c>
      <c r="AM281" s="2">
        <v>0.30181712962962964</v>
      </c>
      <c r="AN281" s="2">
        <v>0.32408564814814816</v>
      </c>
      <c r="AO281" s="2">
        <v>0.3572106481481481</v>
      </c>
      <c r="AP281" s="2">
        <v>0.3815972222222222</v>
      </c>
      <c r="AQ281" s="2">
        <v>0.39269675925925923</v>
      </c>
      <c r="AR281" s="2">
        <v>0.40665509259259264</v>
      </c>
      <c r="AS281" s="2">
        <v>0.4276388888888889</v>
      </c>
      <c r="AT281" s="2">
        <v>0.4398958333333333</v>
      </c>
      <c r="AU281" s="2">
        <v>0.4649652777777778</v>
      </c>
      <c r="AV281" s="2">
        <v>0.4742476851851852</v>
      </c>
      <c r="AW281" t="s">
        <v>276</v>
      </c>
    </row>
    <row r="282" spans="1:48" ht="14.25">
      <c r="A282" s="151"/>
      <c r="B282" s="149"/>
      <c r="C282" s="149"/>
      <c r="D282" s="149"/>
      <c r="E282" s="149"/>
      <c r="G282" s="1">
        <v>0</v>
      </c>
      <c r="H282" s="150"/>
      <c r="I282" s="2">
        <v>0.5</v>
      </c>
      <c r="J282" s="2">
        <v>0.0084375</v>
      </c>
      <c r="K282" s="2">
        <v>0.010069444444444445</v>
      </c>
      <c r="L282" s="2">
        <v>0.019247685185185184</v>
      </c>
      <c r="M282" s="2">
        <v>0.018391203703703705</v>
      </c>
      <c r="N282" s="2">
        <v>0.0178125</v>
      </c>
      <c r="O282" s="2">
        <v>0.018310185185185186</v>
      </c>
      <c r="P282" s="2">
        <v>0.01568287037037037</v>
      </c>
      <c r="Q282" s="2">
        <v>0.0327662037037037</v>
      </c>
      <c r="R282" s="2">
        <v>0.019490740740740743</v>
      </c>
      <c r="S282" s="2">
        <v>0.019791666666666666</v>
      </c>
      <c r="T282" s="2">
        <v>0.01224537037037037</v>
      </c>
      <c r="U282" s="2">
        <v>0.012372685185185186</v>
      </c>
      <c r="V282" s="2">
        <v>0.011944444444444445</v>
      </c>
      <c r="W282" s="2">
        <v>0.021782407407407407</v>
      </c>
      <c r="X282" s="2">
        <v>0.02990740740740741</v>
      </c>
      <c r="Y282" s="2">
        <v>0.027129629629629632</v>
      </c>
      <c r="Z282" s="2">
        <v>0.03650462962962963</v>
      </c>
      <c r="AA282" s="2">
        <v>0.013969907407407408</v>
      </c>
      <c r="AB282" s="2">
        <v>0.027303240740740743</v>
      </c>
      <c r="AC282" s="2">
        <v>0.023541666666666666</v>
      </c>
      <c r="AD282" s="2">
        <v>0.029780092592592594</v>
      </c>
      <c r="AE282" s="2">
        <v>0.07774305555555555</v>
      </c>
      <c r="AF282" s="2">
        <v>0.045960648148148146</v>
      </c>
      <c r="AG282" s="2">
        <v>0.030219907407407407</v>
      </c>
      <c r="AH282" s="2">
        <v>0.026574074074074073</v>
      </c>
      <c r="AI282" s="2">
        <v>0.042928240740740746</v>
      </c>
      <c r="AJ282" s="2">
        <v>0.043819444444444446</v>
      </c>
      <c r="AK282" s="2">
        <v>0.0421875</v>
      </c>
      <c r="AL282" s="2">
        <v>0.03648148148148148</v>
      </c>
      <c r="AM282" s="2">
        <v>0.029421296296296296</v>
      </c>
      <c r="AN282" s="2">
        <v>0.02226851851851852</v>
      </c>
      <c r="AO282" s="2">
        <v>0.033125</v>
      </c>
      <c r="AP282" s="2">
        <v>0.024386574074074074</v>
      </c>
      <c r="AQ282" s="2">
        <v>0.011099537037037038</v>
      </c>
      <c r="AR282" s="2">
        <v>0.013958333333333335</v>
      </c>
      <c r="AS282" s="2">
        <v>0.020983796296296296</v>
      </c>
      <c r="AT282" s="2">
        <v>0.012256944444444444</v>
      </c>
      <c r="AU282" s="2">
        <v>0.025069444444444446</v>
      </c>
      <c r="AV282" s="2">
        <v>0.009282407407407408</v>
      </c>
    </row>
    <row r="283" spans="1:48" ht="14.25">
      <c r="A283" s="151"/>
      <c r="B283" s="149"/>
      <c r="C283" s="149"/>
      <c r="D283" s="149"/>
      <c r="E283" s="149"/>
      <c r="G283" s="1"/>
      <c r="H283" s="150"/>
      <c r="I283" s="1"/>
      <c r="J283" s="5">
        <v>3</v>
      </c>
      <c r="K283" s="5">
        <v>2</v>
      </c>
      <c r="L283" s="5">
        <v>3</v>
      </c>
      <c r="M283" s="5">
        <v>4</v>
      </c>
      <c r="N283" s="5">
        <v>3</v>
      </c>
      <c r="O283" s="5">
        <v>4</v>
      </c>
      <c r="P283" s="5">
        <v>7</v>
      </c>
      <c r="Q283" s="5">
        <v>5</v>
      </c>
      <c r="R283" s="5">
        <v>8</v>
      </c>
      <c r="S283" s="5">
        <v>3</v>
      </c>
      <c r="T283" s="5">
        <v>4</v>
      </c>
      <c r="U283" s="5">
        <v>4</v>
      </c>
      <c r="V283" s="5">
        <v>5</v>
      </c>
      <c r="W283" s="5">
        <v>9</v>
      </c>
      <c r="X283" s="5">
        <v>8</v>
      </c>
      <c r="Y283" s="5">
        <v>6</v>
      </c>
      <c r="Z283" s="5">
        <v>7</v>
      </c>
      <c r="AA283" s="5">
        <v>9</v>
      </c>
      <c r="AB283" s="5">
        <v>4</v>
      </c>
      <c r="AC283" s="5">
        <v>4</v>
      </c>
      <c r="AD283" s="5">
        <v>7</v>
      </c>
      <c r="AE283" s="5">
        <v>8</v>
      </c>
      <c r="AF283" s="5">
        <v>5</v>
      </c>
      <c r="AG283" s="5">
        <v>6</v>
      </c>
      <c r="AH283" s="5">
        <v>5</v>
      </c>
      <c r="AI283" s="5">
        <v>4</v>
      </c>
      <c r="AJ283" s="5">
        <v>5</v>
      </c>
      <c r="AK283" s="5">
        <v>9</v>
      </c>
      <c r="AL283" s="5">
        <v>6</v>
      </c>
      <c r="AM283" s="5">
        <v>4</v>
      </c>
      <c r="AN283" s="5">
        <v>7</v>
      </c>
      <c r="AO283" s="5">
        <v>9</v>
      </c>
      <c r="AP283" s="5">
        <v>5</v>
      </c>
      <c r="AQ283" s="5">
        <v>8</v>
      </c>
      <c r="AR283" s="5">
        <v>6</v>
      </c>
      <c r="AS283" s="5">
        <v>4</v>
      </c>
      <c r="AT283" s="5">
        <v>7</v>
      </c>
      <c r="AU283" s="5">
        <v>3</v>
      </c>
      <c r="AV283" s="1"/>
    </row>
    <row r="284" spans="1:48" ht="15">
      <c r="A284" s="151">
        <v>69</v>
      </c>
      <c r="B284" s="149">
        <v>233</v>
      </c>
      <c r="C284" s="149" t="s">
        <v>25</v>
      </c>
      <c r="D284" s="149" t="s">
        <v>277</v>
      </c>
      <c r="E284" s="149" t="s">
        <v>1923</v>
      </c>
      <c r="F284" t="s">
        <v>278</v>
      </c>
      <c r="G284" s="2">
        <v>0.9909490740740741</v>
      </c>
      <c r="H284" s="150">
        <v>210</v>
      </c>
      <c r="I284" s="3" t="s">
        <v>1926</v>
      </c>
      <c r="J284" s="3" t="s">
        <v>1993</v>
      </c>
      <c r="K284" s="3" t="s">
        <v>1992</v>
      </c>
      <c r="L284" s="3" t="s">
        <v>1932</v>
      </c>
      <c r="M284" s="3" t="s">
        <v>1929</v>
      </c>
      <c r="N284" s="3" t="s">
        <v>1930</v>
      </c>
      <c r="O284" s="3" t="s">
        <v>1931</v>
      </c>
      <c r="P284" s="3" t="s">
        <v>1940</v>
      </c>
      <c r="Q284" s="3" t="s">
        <v>1941</v>
      </c>
      <c r="R284" s="3" t="s">
        <v>1943</v>
      </c>
      <c r="S284" s="3" t="s">
        <v>1942</v>
      </c>
      <c r="T284" s="3" t="s">
        <v>1947</v>
      </c>
      <c r="U284" s="3" t="s">
        <v>1946</v>
      </c>
      <c r="V284" s="3" t="s">
        <v>1944</v>
      </c>
      <c r="W284" s="3" t="s">
        <v>1945</v>
      </c>
      <c r="X284" s="3" t="s">
        <v>1949</v>
      </c>
      <c r="Y284" s="3" t="s">
        <v>1948</v>
      </c>
      <c r="Z284" s="3" t="s">
        <v>1950</v>
      </c>
      <c r="AA284" s="3" t="s">
        <v>1952</v>
      </c>
      <c r="AB284" s="3" t="s">
        <v>1951</v>
      </c>
      <c r="AC284" s="3" t="s">
        <v>1953</v>
      </c>
      <c r="AD284" s="3" t="s">
        <v>1954</v>
      </c>
      <c r="AE284" s="3" t="s">
        <v>1955</v>
      </c>
      <c r="AF284" s="3" t="s">
        <v>1956</v>
      </c>
      <c r="AG284" s="3" t="s">
        <v>1957</v>
      </c>
      <c r="AH284" s="3" t="s">
        <v>1959</v>
      </c>
      <c r="AI284" s="3" t="s">
        <v>1987</v>
      </c>
      <c r="AJ284" s="3" t="s">
        <v>1960</v>
      </c>
      <c r="AK284" s="3" t="s">
        <v>1961</v>
      </c>
      <c r="AL284" s="3" t="s">
        <v>1962</v>
      </c>
      <c r="AM284" s="3" t="s">
        <v>1963</v>
      </c>
      <c r="AN284" s="3" t="s">
        <v>1967</v>
      </c>
      <c r="AO284" s="3" t="s">
        <v>1966</v>
      </c>
      <c r="AP284" s="3" t="s">
        <v>1964</v>
      </c>
      <c r="AQ284" s="3" t="s">
        <v>1965</v>
      </c>
      <c r="AR284" s="3" t="s">
        <v>1969</v>
      </c>
      <c r="AS284" s="3" t="s">
        <v>1968</v>
      </c>
      <c r="AT284" s="3" t="s">
        <v>1927</v>
      </c>
      <c r="AU284" s="3" t="s">
        <v>1980</v>
      </c>
      <c r="AV284" t="s">
        <v>280</v>
      </c>
    </row>
    <row r="285" spans="1:48" ht="14.25">
      <c r="A285" s="151"/>
      <c r="B285" s="149"/>
      <c r="C285" s="149"/>
      <c r="D285" s="149"/>
      <c r="E285" s="149"/>
      <c r="F285" t="s">
        <v>279</v>
      </c>
      <c r="G285" s="1">
        <v>210</v>
      </c>
      <c r="H285" s="150"/>
      <c r="I285" s="4">
        <v>39704</v>
      </c>
      <c r="J285" s="2">
        <v>0.5089351851851852</v>
      </c>
      <c r="K285" s="2">
        <v>0.5186226851851852</v>
      </c>
      <c r="L285" s="2">
        <v>0.5343055555555556</v>
      </c>
      <c r="M285" s="2">
        <v>0.5533449074074074</v>
      </c>
      <c r="N285" s="2">
        <v>0.5670601851851852</v>
      </c>
      <c r="O285" s="2">
        <v>0.5802199074074074</v>
      </c>
      <c r="P285" s="2">
        <v>0.6095833333333334</v>
      </c>
      <c r="Q285" s="2">
        <v>0.6274768518518519</v>
      </c>
      <c r="R285" s="2">
        <v>0.6673263888888888</v>
      </c>
      <c r="S285" s="2">
        <v>0.6796064814814815</v>
      </c>
      <c r="T285" s="2">
        <v>0.7036111111111111</v>
      </c>
      <c r="U285" s="2">
        <v>0.7212731481481481</v>
      </c>
      <c r="V285" s="2">
        <v>0.7328009259259259</v>
      </c>
      <c r="W285" s="2">
        <v>0.7662731481481481</v>
      </c>
      <c r="X285" s="2">
        <v>0.7835532407407407</v>
      </c>
      <c r="Y285" s="2">
        <v>0.7975231481481481</v>
      </c>
      <c r="Z285" s="2">
        <v>0.8237037037037037</v>
      </c>
      <c r="AA285" s="2">
        <v>0.8564930555555555</v>
      </c>
      <c r="AB285" s="2">
        <v>0.8711458333333333</v>
      </c>
      <c r="AC285" s="2">
        <v>0.8930324074074073</v>
      </c>
      <c r="AD285" s="2">
        <v>0.9499421296296297</v>
      </c>
      <c r="AE285" s="2">
        <v>0.9890046296296297</v>
      </c>
      <c r="AF285" s="2">
        <v>0.011851851851851851</v>
      </c>
      <c r="AG285" s="2">
        <v>0.05586805555555555</v>
      </c>
      <c r="AH285" s="2">
        <v>0.12568287037037038</v>
      </c>
      <c r="AI285" s="2">
        <v>0.15898148148148147</v>
      </c>
      <c r="AJ285" s="2">
        <v>0.20148148148148148</v>
      </c>
      <c r="AK285" s="2">
        <v>0.24910879629629631</v>
      </c>
      <c r="AL285" s="2">
        <v>0.27753472222222225</v>
      </c>
      <c r="AM285" s="2">
        <v>0.3021064814814815</v>
      </c>
      <c r="AN285" s="2">
        <v>0.3366319444444445</v>
      </c>
      <c r="AO285" s="2">
        <v>0.35638888888888887</v>
      </c>
      <c r="AP285" s="2">
        <v>0.38238425925925923</v>
      </c>
      <c r="AQ285" s="2">
        <v>0.41023148148148153</v>
      </c>
      <c r="AR285" s="2">
        <v>0.4464467592592593</v>
      </c>
      <c r="AS285" s="2">
        <v>0.4581944444444444</v>
      </c>
      <c r="AT285" s="2">
        <v>0.48017361111111106</v>
      </c>
      <c r="AU285" s="2">
        <v>0.49094907407407407</v>
      </c>
      <c r="AV285" t="s">
        <v>281</v>
      </c>
    </row>
    <row r="286" spans="1:47" ht="14.25">
      <c r="A286" s="151"/>
      <c r="B286" s="149"/>
      <c r="C286" s="149"/>
      <c r="D286" s="149"/>
      <c r="E286" s="149"/>
      <c r="G286" s="1">
        <v>0</v>
      </c>
      <c r="H286" s="150"/>
      <c r="I286" s="2">
        <v>0.5</v>
      </c>
      <c r="J286" s="2">
        <v>0.008935185185185187</v>
      </c>
      <c r="K286" s="2">
        <v>0.0096875</v>
      </c>
      <c r="L286" s="2">
        <v>0.01568287037037037</v>
      </c>
      <c r="M286" s="2">
        <v>0.019039351851851852</v>
      </c>
      <c r="N286" s="2">
        <v>0.013715277777777778</v>
      </c>
      <c r="O286" s="2">
        <v>0.01315972222222222</v>
      </c>
      <c r="P286" s="2">
        <v>0.02936342592592592</v>
      </c>
      <c r="Q286" s="2">
        <v>0.017893518518518517</v>
      </c>
      <c r="R286" s="2">
        <v>0.03984953703703704</v>
      </c>
      <c r="S286" s="2">
        <v>0.012280092592592592</v>
      </c>
      <c r="T286" s="2">
        <v>0.02400462962962963</v>
      </c>
      <c r="U286" s="2">
        <v>0.017662037037037035</v>
      </c>
      <c r="V286" s="2">
        <v>0.011527777777777777</v>
      </c>
      <c r="W286" s="2">
        <v>0.03347222222222222</v>
      </c>
      <c r="X286" s="2">
        <v>0.017280092592592593</v>
      </c>
      <c r="Y286" s="2">
        <v>0.013969907407407408</v>
      </c>
      <c r="Z286" s="2">
        <v>0.026180555555555558</v>
      </c>
      <c r="AA286" s="2">
        <v>0.032789351851851854</v>
      </c>
      <c r="AB286" s="2">
        <v>0.014652777777777778</v>
      </c>
      <c r="AC286" s="2">
        <v>0.021886574074074072</v>
      </c>
      <c r="AD286" s="2">
        <v>0.056909722222222216</v>
      </c>
      <c r="AE286" s="2">
        <v>0.0390625</v>
      </c>
      <c r="AF286" s="2">
        <v>0.022847222222222224</v>
      </c>
      <c r="AG286" s="2">
        <v>0.0440162037037037</v>
      </c>
      <c r="AH286" s="2">
        <v>0.06981481481481482</v>
      </c>
      <c r="AI286" s="2">
        <v>0.03329861111111111</v>
      </c>
      <c r="AJ286" s="2">
        <v>0.0425</v>
      </c>
      <c r="AK286" s="2">
        <v>0.04762731481481481</v>
      </c>
      <c r="AL286" s="2">
        <v>0.028425925925925924</v>
      </c>
      <c r="AM286" s="2">
        <v>0.024571759259259262</v>
      </c>
      <c r="AN286" s="2">
        <v>0.034525462962962966</v>
      </c>
      <c r="AO286" s="2">
        <v>0.019756944444444445</v>
      </c>
      <c r="AP286" s="2">
        <v>0.025995370370370367</v>
      </c>
      <c r="AQ286" s="2">
        <v>0.02784722222222222</v>
      </c>
      <c r="AR286" s="2">
        <v>0.03621527777777778</v>
      </c>
      <c r="AS286" s="2">
        <v>0.011747685185185186</v>
      </c>
      <c r="AT286" s="2">
        <v>0.021979166666666664</v>
      </c>
      <c r="AU286" s="2">
        <v>0.010775462962962964</v>
      </c>
    </row>
    <row r="287" spans="1:47" ht="14.25">
      <c r="A287" s="151"/>
      <c r="B287" s="149"/>
      <c r="C287" s="149"/>
      <c r="D287" s="149"/>
      <c r="E287" s="149"/>
      <c r="G287" s="1"/>
      <c r="H287" s="150"/>
      <c r="I287" s="1"/>
      <c r="J287" s="5">
        <v>3</v>
      </c>
      <c r="K287" s="5">
        <v>2</v>
      </c>
      <c r="L287" s="5">
        <v>4</v>
      </c>
      <c r="M287" s="5">
        <v>3</v>
      </c>
      <c r="N287" s="5">
        <v>4</v>
      </c>
      <c r="O287" s="5">
        <v>7</v>
      </c>
      <c r="P287" s="5">
        <v>5</v>
      </c>
      <c r="Q287" s="5">
        <v>8</v>
      </c>
      <c r="R287" s="5">
        <v>4</v>
      </c>
      <c r="S287" s="5">
        <v>3</v>
      </c>
      <c r="T287" s="5">
        <v>9</v>
      </c>
      <c r="U287" s="5">
        <v>5</v>
      </c>
      <c r="V287" s="5">
        <v>4</v>
      </c>
      <c r="W287" s="5">
        <v>4</v>
      </c>
      <c r="X287" s="5">
        <v>4</v>
      </c>
      <c r="Y287" s="5">
        <v>8</v>
      </c>
      <c r="Z287" s="5">
        <v>6</v>
      </c>
      <c r="AA287" s="5">
        <v>9</v>
      </c>
      <c r="AB287" s="5">
        <v>7</v>
      </c>
      <c r="AC287" s="5">
        <v>7</v>
      </c>
      <c r="AD287" s="5">
        <v>8</v>
      </c>
      <c r="AE287" s="5">
        <v>6</v>
      </c>
      <c r="AF287" s="5">
        <v>5</v>
      </c>
      <c r="AG287" s="5">
        <v>5</v>
      </c>
      <c r="AH287" s="5">
        <v>5</v>
      </c>
      <c r="AI287" s="5">
        <v>7</v>
      </c>
      <c r="AJ287" s="5">
        <v>9</v>
      </c>
      <c r="AK287" s="5">
        <v>6</v>
      </c>
      <c r="AL287" s="5">
        <v>4</v>
      </c>
      <c r="AM287" s="5">
        <v>7</v>
      </c>
      <c r="AN287" s="5">
        <v>6</v>
      </c>
      <c r="AO287" s="5">
        <v>8</v>
      </c>
      <c r="AP287" s="5">
        <v>9</v>
      </c>
      <c r="AQ287" s="5">
        <v>5</v>
      </c>
      <c r="AR287" s="5">
        <v>7</v>
      </c>
      <c r="AS287" s="5">
        <v>4</v>
      </c>
      <c r="AT287" s="5">
        <v>3</v>
      </c>
      <c r="AU287" s="1"/>
    </row>
    <row r="288" spans="1:46" ht="15" customHeight="1">
      <c r="A288" s="151">
        <v>70</v>
      </c>
      <c r="B288" s="149">
        <v>210</v>
      </c>
      <c r="C288" s="149" t="s">
        <v>1921</v>
      </c>
      <c r="D288" s="149" t="s">
        <v>282</v>
      </c>
      <c r="E288" s="149" t="s">
        <v>2034</v>
      </c>
      <c r="F288" t="s">
        <v>283</v>
      </c>
      <c r="G288" s="2">
        <v>0.8374652777777777</v>
      </c>
      <c r="H288" s="150">
        <v>209</v>
      </c>
      <c r="I288" s="3" t="s">
        <v>1926</v>
      </c>
      <c r="J288" s="3" t="s">
        <v>1992</v>
      </c>
      <c r="K288" s="3" t="s">
        <v>1932</v>
      </c>
      <c r="L288" s="3" t="s">
        <v>1931</v>
      </c>
      <c r="M288" s="3" t="s">
        <v>1930</v>
      </c>
      <c r="N288" s="3" t="s">
        <v>1929</v>
      </c>
      <c r="O288" s="3" t="s">
        <v>1928</v>
      </c>
      <c r="P288" s="3" t="s">
        <v>1959</v>
      </c>
      <c r="Q288" s="3" t="s">
        <v>1987</v>
      </c>
      <c r="R288" s="3" t="s">
        <v>1967</v>
      </c>
      <c r="S288" s="3" t="s">
        <v>1966</v>
      </c>
      <c r="T288" s="3" t="s">
        <v>1968</v>
      </c>
      <c r="U288" s="3" t="s">
        <v>1969</v>
      </c>
      <c r="V288" s="3" t="s">
        <v>1978</v>
      </c>
      <c r="W288" s="3" t="s">
        <v>1977</v>
      </c>
      <c r="X288" s="3" t="s">
        <v>1976</v>
      </c>
      <c r="Y288" s="3" t="s">
        <v>1975</v>
      </c>
      <c r="Z288" s="3" t="s">
        <v>1974</v>
      </c>
      <c r="AA288" s="3" t="s">
        <v>1973</v>
      </c>
      <c r="AB288" s="3" t="s">
        <v>1972</v>
      </c>
      <c r="AC288" s="3" t="s">
        <v>1971</v>
      </c>
      <c r="AD288" s="3" t="s">
        <v>1970</v>
      </c>
      <c r="AE288" s="3" t="s">
        <v>1988</v>
      </c>
      <c r="AF288" s="3" t="s">
        <v>1965</v>
      </c>
      <c r="AG288" s="3" t="s">
        <v>1964</v>
      </c>
      <c r="AH288" s="3" t="s">
        <v>1963</v>
      </c>
      <c r="AI288" s="3" t="s">
        <v>1962</v>
      </c>
      <c r="AJ288" s="3" t="s">
        <v>1961</v>
      </c>
      <c r="AK288" s="3" t="s">
        <v>1960</v>
      </c>
      <c r="AL288" s="3" t="s">
        <v>1957</v>
      </c>
      <c r="AM288" s="3" t="s">
        <v>1956</v>
      </c>
      <c r="AN288" s="3" t="s">
        <v>1955</v>
      </c>
      <c r="AO288" s="3" t="s">
        <v>1954</v>
      </c>
      <c r="AP288" s="3" t="s">
        <v>1951</v>
      </c>
      <c r="AQ288" s="3" t="s">
        <v>1952</v>
      </c>
      <c r="AR288" s="3" t="s">
        <v>1953</v>
      </c>
      <c r="AS288" s="3" t="s">
        <v>1980</v>
      </c>
      <c r="AT288" t="s">
        <v>285</v>
      </c>
    </row>
    <row r="289" spans="1:46" ht="14.25">
      <c r="A289" s="151"/>
      <c r="B289" s="149"/>
      <c r="C289" s="149"/>
      <c r="D289" s="149"/>
      <c r="E289" s="149"/>
      <c r="F289" t="s">
        <v>284</v>
      </c>
      <c r="G289" s="1">
        <v>209</v>
      </c>
      <c r="H289" s="150"/>
      <c r="I289" s="4">
        <v>39704</v>
      </c>
      <c r="J289" s="2">
        <v>0.5114351851851852</v>
      </c>
      <c r="K289" s="2">
        <v>0.5294675925925926</v>
      </c>
      <c r="L289" s="2">
        <v>0.5443171296296296</v>
      </c>
      <c r="M289" s="2">
        <v>0.5559837962962962</v>
      </c>
      <c r="N289" s="2">
        <v>0.5688078703703704</v>
      </c>
      <c r="O289" s="2">
        <v>0.5789930555555556</v>
      </c>
      <c r="P289" s="2">
        <v>0.5961226851851852</v>
      </c>
      <c r="Q289" s="2">
        <v>0.6151041666666667</v>
      </c>
      <c r="R289" s="2">
        <v>0.6367476851851852</v>
      </c>
      <c r="S289" s="2">
        <v>0.6502430555555555</v>
      </c>
      <c r="T289" s="2">
        <v>0.6715509259259259</v>
      </c>
      <c r="U289" s="2">
        <v>0.6808101851851852</v>
      </c>
      <c r="V289" s="2">
        <v>0.7071990740740741</v>
      </c>
      <c r="W289" s="2">
        <v>0.719375</v>
      </c>
      <c r="X289" s="2">
        <v>0.7269444444444444</v>
      </c>
      <c r="Y289" s="2">
        <v>0.7470486111111111</v>
      </c>
      <c r="Z289" s="2">
        <v>0.7824768518518518</v>
      </c>
      <c r="AA289" s="2">
        <v>0.8053703703703704</v>
      </c>
      <c r="AB289" s="2">
        <v>0.8219791666666666</v>
      </c>
      <c r="AC289" s="2">
        <v>0.8408333333333333</v>
      </c>
      <c r="AD289" s="2">
        <v>0.868576388888889</v>
      </c>
      <c r="AE289" s="2">
        <v>0.8832523148148148</v>
      </c>
      <c r="AF289" s="2">
        <v>0.9257407407407406</v>
      </c>
      <c r="AG289" s="2">
        <v>0.9494097222222222</v>
      </c>
      <c r="AH289" s="2">
        <v>0.971875</v>
      </c>
      <c r="AI289" s="2">
        <v>0.9874768518518519</v>
      </c>
      <c r="AJ289" s="2">
        <v>0.006469907407407407</v>
      </c>
      <c r="AK289" s="2">
        <v>0.03813657407407407</v>
      </c>
      <c r="AL289" s="2">
        <v>0.07400462962962963</v>
      </c>
      <c r="AM289" s="2">
        <v>0.09587962962962963</v>
      </c>
      <c r="AN289" s="2">
        <v>0.1134375</v>
      </c>
      <c r="AO289" s="2">
        <v>0.15185185185185185</v>
      </c>
      <c r="AP289" s="2">
        <v>0.1845486111111111</v>
      </c>
      <c r="AQ289" s="2">
        <v>0.19835648148148147</v>
      </c>
      <c r="AR289" s="2">
        <v>0.2224189814814815</v>
      </c>
      <c r="AS289" s="2">
        <v>0.3374652777777778</v>
      </c>
      <c r="AT289" t="s">
        <v>286</v>
      </c>
    </row>
    <row r="290" spans="1:45" ht="14.25">
      <c r="A290" s="151"/>
      <c r="B290" s="149"/>
      <c r="C290" s="149"/>
      <c r="D290" s="149"/>
      <c r="E290" s="149"/>
      <c r="G290" s="1">
        <v>0</v>
      </c>
      <c r="H290" s="150"/>
      <c r="I290" s="2">
        <v>0.5</v>
      </c>
      <c r="J290" s="2">
        <v>0.011435185185185185</v>
      </c>
      <c r="K290" s="2">
        <v>0.018032407407407407</v>
      </c>
      <c r="L290" s="2">
        <v>0.014849537037037036</v>
      </c>
      <c r="M290" s="2">
        <v>0.011666666666666667</v>
      </c>
      <c r="N290" s="2">
        <v>0.012824074074074073</v>
      </c>
      <c r="O290" s="2">
        <v>0.010185185185185184</v>
      </c>
      <c r="P290" s="2">
        <v>0.01712962962962963</v>
      </c>
      <c r="Q290" s="2">
        <v>0.01898148148148148</v>
      </c>
      <c r="R290" s="2">
        <v>0.02164351851851852</v>
      </c>
      <c r="S290" s="2">
        <v>0.013495370370370371</v>
      </c>
      <c r="T290" s="2">
        <v>0.02130787037037037</v>
      </c>
      <c r="U290" s="2">
        <v>0.00925925925925926</v>
      </c>
      <c r="V290" s="2">
        <v>0.02638888888888889</v>
      </c>
      <c r="W290" s="2">
        <v>0.012175925925925929</v>
      </c>
      <c r="X290" s="2">
        <v>0.007569444444444445</v>
      </c>
      <c r="Y290" s="2">
        <v>0.020104166666666666</v>
      </c>
      <c r="Z290" s="2">
        <v>0.03542824074074074</v>
      </c>
      <c r="AA290" s="2">
        <v>0.02289351851851852</v>
      </c>
      <c r="AB290" s="2">
        <v>0.0166087962962963</v>
      </c>
      <c r="AC290" s="2">
        <v>0.018854166666666665</v>
      </c>
      <c r="AD290" s="2">
        <v>0.02774305555555556</v>
      </c>
      <c r="AE290" s="2">
        <v>0.014675925925925926</v>
      </c>
      <c r="AF290" s="2">
        <v>0.04248842592592592</v>
      </c>
      <c r="AG290" s="2">
        <v>0.023668981481481485</v>
      </c>
      <c r="AH290" s="2">
        <v>0.02246527777777778</v>
      </c>
      <c r="AI290" s="2">
        <v>0.015601851851851851</v>
      </c>
      <c r="AJ290" s="2">
        <v>0.018993055555555558</v>
      </c>
      <c r="AK290" s="2">
        <v>0.03166666666666667</v>
      </c>
      <c r="AL290" s="2">
        <v>0.035868055555555556</v>
      </c>
      <c r="AM290" s="2">
        <v>0.021875</v>
      </c>
      <c r="AN290" s="2">
        <v>0.017557870370370373</v>
      </c>
      <c r="AO290" s="2">
        <v>0.03841435185185185</v>
      </c>
      <c r="AP290" s="2">
        <v>0.03269675925925926</v>
      </c>
      <c r="AQ290" s="2">
        <v>0.013807870370370371</v>
      </c>
      <c r="AR290" s="2">
        <v>0.0240625</v>
      </c>
      <c r="AS290" s="2">
        <v>0.1150462962962963</v>
      </c>
    </row>
    <row r="291" spans="1:45" ht="14.25">
      <c r="A291" s="151"/>
      <c r="B291" s="149"/>
      <c r="C291" s="149"/>
      <c r="D291" s="149"/>
      <c r="E291" s="149"/>
      <c r="G291" s="1"/>
      <c r="H291" s="150"/>
      <c r="I291" s="1"/>
      <c r="J291" s="5">
        <v>2</v>
      </c>
      <c r="K291" s="5">
        <v>4</v>
      </c>
      <c r="L291" s="5">
        <v>7</v>
      </c>
      <c r="M291" s="5">
        <v>4</v>
      </c>
      <c r="N291" s="5">
        <v>3</v>
      </c>
      <c r="O291" s="5">
        <v>3</v>
      </c>
      <c r="P291" s="5">
        <v>5</v>
      </c>
      <c r="Q291" s="5">
        <v>7</v>
      </c>
      <c r="R291" s="5">
        <v>6</v>
      </c>
      <c r="S291" s="5">
        <v>8</v>
      </c>
      <c r="T291" s="5">
        <v>4</v>
      </c>
      <c r="U291" s="5">
        <v>7</v>
      </c>
      <c r="V291" s="5">
        <v>2</v>
      </c>
      <c r="W291" s="5">
        <v>6</v>
      </c>
      <c r="X291" s="5">
        <v>7</v>
      </c>
      <c r="Y291" s="5">
        <v>8</v>
      </c>
      <c r="Z291" s="5">
        <v>5</v>
      </c>
      <c r="AA291" s="5">
        <v>6</v>
      </c>
      <c r="AB291" s="5">
        <v>9</v>
      </c>
      <c r="AC291" s="5">
        <v>7</v>
      </c>
      <c r="AD291" s="5">
        <v>7</v>
      </c>
      <c r="AE291" s="5">
        <v>5</v>
      </c>
      <c r="AF291" s="5">
        <v>5</v>
      </c>
      <c r="AG291" s="5">
        <v>9</v>
      </c>
      <c r="AH291" s="5">
        <v>7</v>
      </c>
      <c r="AI291" s="5">
        <v>4</v>
      </c>
      <c r="AJ291" s="5">
        <v>6</v>
      </c>
      <c r="AK291" s="5">
        <v>9</v>
      </c>
      <c r="AL291" s="5">
        <v>5</v>
      </c>
      <c r="AM291" s="5">
        <v>5</v>
      </c>
      <c r="AN291" s="5">
        <v>6</v>
      </c>
      <c r="AO291" s="5">
        <v>8</v>
      </c>
      <c r="AP291" s="5">
        <v>7</v>
      </c>
      <c r="AQ291" s="5">
        <v>9</v>
      </c>
      <c r="AR291" s="5">
        <v>7</v>
      </c>
      <c r="AS291" s="1"/>
    </row>
    <row r="292" spans="1:47" ht="15">
      <c r="A292" s="151">
        <v>71</v>
      </c>
      <c r="B292" s="149">
        <v>74</v>
      </c>
      <c r="C292" s="149" t="s">
        <v>2069</v>
      </c>
      <c r="D292" s="149" t="s">
        <v>287</v>
      </c>
      <c r="E292" s="149" t="s">
        <v>98</v>
      </c>
      <c r="F292" t="s">
        <v>288</v>
      </c>
      <c r="G292" s="2">
        <v>0.9884259259259259</v>
      </c>
      <c r="H292" s="150">
        <v>209</v>
      </c>
      <c r="I292" s="3" t="s">
        <v>1926</v>
      </c>
      <c r="J292" s="3" t="s">
        <v>1992</v>
      </c>
      <c r="K292" s="3" t="s">
        <v>1932</v>
      </c>
      <c r="L292" s="3" t="s">
        <v>1931</v>
      </c>
      <c r="M292" s="3" t="s">
        <v>1940</v>
      </c>
      <c r="N292" s="3" t="s">
        <v>1941</v>
      </c>
      <c r="O292" s="3" t="s">
        <v>1942</v>
      </c>
      <c r="P292" s="3" t="s">
        <v>1943</v>
      </c>
      <c r="Q292" s="3" t="s">
        <v>1944</v>
      </c>
      <c r="R292" s="3" t="s">
        <v>1946</v>
      </c>
      <c r="S292" s="3" t="s">
        <v>1947</v>
      </c>
      <c r="T292" s="3" t="s">
        <v>1948</v>
      </c>
      <c r="U292" s="3" t="s">
        <v>1949</v>
      </c>
      <c r="V292" s="3" t="s">
        <v>1945</v>
      </c>
      <c r="W292" s="3" t="s">
        <v>1953</v>
      </c>
      <c r="X292" s="3" t="s">
        <v>1952</v>
      </c>
      <c r="Y292" s="3" t="s">
        <v>1951</v>
      </c>
      <c r="Z292" s="3" t="s">
        <v>1954</v>
      </c>
      <c r="AA292" s="3" t="s">
        <v>1955</v>
      </c>
      <c r="AB292" s="3" t="s">
        <v>1956</v>
      </c>
      <c r="AC292" s="3" t="s">
        <v>1961</v>
      </c>
      <c r="AD292" s="3" t="s">
        <v>1960</v>
      </c>
      <c r="AE292" s="3" t="s">
        <v>1962</v>
      </c>
      <c r="AF292" s="3" t="s">
        <v>1963</v>
      </c>
      <c r="AG292" s="3" t="s">
        <v>1964</v>
      </c>
      <c r="AH292" s="3" t="s">
        <v>1965</v>
      </c>
      <c r="AI292" s="3" t="s">
        <v>1966</v>
      </c>
      <c r="AJ292" s="3" t="s">
        <v>1967</v>
      </c>
      <c r="AK292" s="3" t="s">
        <v>1968</v>
      </c>
      <c r="AL292" s="3" t="s">
        <v>1969</v>
      </c>
      <c r="AM292" s="3" t="s">
        <v>1970</v>
      </c>
      <c r="AN292" s="3" t="s">
        <v>1971</v>
      </c>
      <c r="AO292" s="3" t="s">
        <v>1973</v>
      </c>
      <c r="AP292" s="3" t="s">
        <v>1974</v>
      </c>
      <c r="AQ292" s="3" t="s">
        <v>1989</v>
      </c>
      <c r="AR292" s="3" t="s">
        <v>1978</v>
      </c>
      <c r="AS292" s="3" t="s">
        <v>1977</v>
      </c>
      <c r="AT292" s="3" t="s">
        <v>1980</v>
      </c>
      <c r="AU292" t="s">
        <v>290</v>
      </c>
    </row>
    <row r="293" spans="1:47" ht="14.25">
      <c r="A293" s="151"/>
      <c r="B293" s="149"/>
      <c r="C293" s="149"/>
      <c r="D293" s="149"/>
      <c r="E293" s="149"/>
      <c r="F293" t="s">
        <v>289</v>
      </c>
      <c r="G293" s="1">
        <v>209</v>
      </c>
      <c r="H293" s="150"/>
      <c r="I293" s="4">
        <v>39704</v>
      </c>
      <c r="J293" s="2">
        <v>0.5113078703703704</v>
      </c>
      <c r="K293" s="2">
        <v>0.5325462962962962</v>
      </c>
      <c r="L293" s="2">
        <v>0.5529976851851852</v>
      </c>
      <c r="M293" s="2">
        <v>0.5937037037037037</v>
      </c>
      <c r="N293" s="2">
        <v>0.619386574074074</v>
      </c>
      <c r="O293" s="2">
        <v>0.6476273148148148</v>
      </c>
      <c r="P293" s="2">
        <v>0.6611226851851851</v>
      </c>
      <c r="Q293" s="2">
        <v>0.6767476851851852</v>
      </c>
      <c r="R293" s="2">
        <v>0.6916435185185185</v>
      </c>
      <c r="S293" s="2">
        <v>0.7153935185185185</v>
      </c>
      <c r="T293" s="2">
        <v>0.7449074074074074</v>
      </c>
      <c r="U293" s="2">
        <v>0.7580208333333333</v>
      </c>
      <c r="V293" s="2">
        <v>0.7789004629629629</v>
      </c>
      <c r="W293" s="2">
        <v>0.8078125</v>
      </c>
      <c r="X293" s="2">
        <v>0.836099537037037</v>
      </c>
      <c r="Y293" s="2">
        <v>0.8474305555555556</v>
      </c>
      <c r="Z293" s="2">
        <v>0.872638888888889</v>
      </c>
      <c r="AA293" s="2">
        <v>0.92125</v>
      </c>
      <c r="AB293" s="2">
        <v>0.9386342592592593</v>
      </c>
      <c r="AC293" s="2">
        <v>0.9819444444444444</v>
      </c>
      <c r="AD293" s="2">
        <v>0.033414351851851855</v>
      </c>
      <c r="AE293" s="2">
        <v>0.07712962962962963</v>
      </c>
      <c r="AF293" s="2">
        <v>0.0941550925925926</v>
      </c>
      <c r="AG293" s="2">
        <v>0.14697916666666666</v>
      </c>
      <c r="AH293" s="2">
        <v>0.18893518518518518</v>
      </c>
      <c r="AI293" s="2">
        <v>0.2129513888888889</v>
      </c>
      <c r="AJ293" s="2">
        <v>0.2340972222222222</v>
      </c>
      <c r="AK293" s="2">
        <v>0.2653125</v>
      </c>
      <c r="AL293" s="2">
        <v>0.2790856481481481</v>
      </c>
      <c r="AM293" s="2">
        <v>0.3192824074074074</v>
      </c>
      <c r="AN293" s="2">
        <v>0.3487384259259259</v>
      </c>
      <c r="AO293" s="2">
        <v>0.36628472222222225</v>
      </c>
      <c r="AP293" s="2">
        <v>0.39688657407407407</v>
      </c>
      <c r="AQ293" s="2">
        <v>0.4180324074074074</v>
      </c>
      <c r="AR293" s="2">
        <v>0.4361921296296296</v>
      </c>
      <c r="AS293" s="2">
        <v>0.4516319444444445</v>
      </c>
      <c r="AT293" s="2">
        <v>0.4884259259259259</v>
      </c>
      <c r="AU293" t="s">
        <v>291</v>
      </c>
    </row>
    <row r="294" spans="1:46" ht="14.25">
      <c r="A294" s="151"/>
      <c r="B294" s="149"/>
      <c r="C294" s="149"/>
      <c r="D294" s="149"/>
      <c r="E294" s="149"/>
      <c r="G294" s="1">
        <v>0</v>
      </c>
      <c r="H294" s="150"/>
      <c r="I294" s="2">
        <v>0.5</v>
      </c>
      <c r="J294" s="2">
        <v>0.011307870370370371</v>
      </c>
      <c r="K294" s="2">
        <v>0.021238425925925924</v>
      </c>
      <c r="L294" s="2">
        <v>0.02045138888888889</v>
      </c>
      <c r="M294" s="2">
        <v>0.04070601851851852</v>
      </c>
      <c r="N294" s="2">
        <v>0.02568287037037037</v>
      </c>
      <c r="O294" s="2">
        <v>0.028240740740740736</v>
      </c>
      <c r="P294" s="2">
        <v>0.013495370370370371</v>
      </c>
      <c r="Q294" s="2">
        <v>0.015625</v>
      </c>
      <c r="R294" s="2">
        <v>0.014895833333333332</v>
      </c>
      <c r="S294" s="2">
        <v>0.02375</v>
      </c>
      <c r="T294" s="2">
        <v>0.02951388888888889</v>
      </c>
      <c r="U294" s="2">
        <v>0.013113425925925926</v>
      </c>
      <c r="V294" s="2">
        <v>0.020879629629629626</v>
      </c>
      <c r="W294" s="2">
        <v>0.028912037037037038</v>
      </c>
      <c r="X294" s="2">
        <v>0.028287037037037038</v>
      </c>
      <c r="Y294" s="2">
        <v>0.011331018518518518</v>
      </c>
      <c r="Z294" s="2">
        <v>0.025208333333333333</v>
      </c>
      <c r="AA294" s="2">
        <v>0.04861111111111111</v>
      </c>
      <c r="AB294" s="2">
        <v>0.017384259259259262</v>
      </c>
      <c r="AC294" s="2">
        <v>0.04331018518518518</v>
      </c>
      <c r="AD294" s="2">
        <v>0.0514699074074074</v>
      </c>
      <c r="AE294" s="2">
        <v>0.043715277777777777</v>
      </c>
      <c r="AF294" s="2">
        <v>0.01702546296296296</v>
      </c>
      <c r="AG294" s="2">
        <v>0.05282407407407408</v>
      </c>
      <c r="AH294" s="2">
        <v>0.04195601851851852</v>
      </c>
      <c r="AI294" s="2">
        <v>0.024016203703703706</v>
      </c>
      <c r="AJ294" s="2">
        <v>0.021145833333333332</v>
      </c>
      <c r="AK294" s="2">
        <v>0.031215277777777783</v>
      </c>
      <c r="AL294" s="2">
        <v>0.013773148148148147</v>
      </c>
      <c r="AM294" s="2">
        <v>0.04019675925925926</v>
      </c>
      <c r="AN294" s="2">
        <v>0.029456018518518517</v>
      </c>
      <c r="AO294" s="2">
        <v>0.017546296296296296</v>
      </c>
      <c r="AP294" s="2">
        <v>0.030601851851851852</v>
      </c>
      <c r="AQ294" s="2">
        <v>0.021145833333333332</v>
      </c>
      <c r="AR294" s="2">
        <v>0.01815972222222222</v>
      </c>
      <c r="AS294" s="2">
        <v>0.015439814814814816</v>
      </c>
      <c r="AT294" s="2">
        <v>0.03679398148148148</v>
      </c>
    </row>
    <row r="295" spans="1:46" ht="14.25">
      <c r="A295" s="151"/>
      <c r="B295" s="149"/>
      <c r="C295" s="149"/>
      <c r="D295" s="149"/>
      <c r="E295" s="149"/>
      <c r="G295" s="1"/>
      <c r="H295" s="150"/>
      <c r="I295" s="1"/>
      <c r="J295" s="5">
        <v>2</v>
      </c>
      <c r="K295" s="5">
        <v>4</v>
      </c>
      <c r="L295" s="5">
        <v>7</v>
      </c>
      <c r="M295" s="5">
        <v>5</v>
      </c>
      <c r="N295" s="5">
        <v>8</v>
      </c>
      <c r="O295" s="5">
        <v>3</v>
      </c>
      <c r="P295" s="5">
        <v>4</v>
      </c>
      <c r="Q295" s="5">
        <v>4</v>
      </c>
      <c r="R295" s="5">
        <v>5</v>
      </c>
      <c r="S295" s="5">
        <v>9</v>
      </c>
      <c r="T295" s="5">
        <v>8</v>
      </c>
      <c r="U295" s="5">
        <v>4</v>
      </c>
      <c r="V295" s="5">
        <v>4</v>
      </c>
      <c r="W295" s="5">
        <v>7</v>
      </c>
      <c r="X295" s="5">
        <v>9</v>
      </c>
      <c r="Y295" s="5">
        <v>7</v>
      </c>
      <c r="Z295" s="5">
        <v>8</v>
      </c>
      <c r="AA295" s="5">
        <v>6</v>
      </c>
      <c r="AB295" s="5">
        <v>5</v>
      </c>
      <c r="AC295" s="5">
        <v>6</v>
      </c>
      <c r="AD295" s="5">
        <v>9</v>
      </c>
      <c r="AE295" s="5">
        <v>4</v>
      </c>
      <c r="AF295" s="5">
        <v>7</v>
      </c>
      <c r="AG295" s="5">
        <v>9</v>
      </c>
      <c r="AH295" s="5">
        <v>5</v>
      </c>
      <c r="AI295" s="5">
        <v>8</v>
      </c>
      <c r="AJ295" s="5">
        <v>6</v>
      </c>
      <c r="AK295" s="5">
        <v>4</v>
      </c>
      <c r="AL295" s="5">
        <v>7</v>
      </c>
      <c r="AM295" s="5">
        <v>7</v>
      </c>
      <c r="AN295" s="5">
        <v>7</v>
      </c>
      <c r="AO295" s="5">
        <v>6</v>
      </c>
      <c r="AP295" s="5">
        <v>5</v>
      </c>
      <c r="AQ295" s="5">
        <v>2</v>
      </c>
      <c r="AR295" s="5">
        <v>2</v>
      </c>
      <c r="AS295" s="5">
        <v>6</v>
      </c>
      <c r="AT295" s="1"/>
    </row>
    <row r="296" spans="1:46" ht="15">
      <c r="A296" s="151">
        <v>72</v>
      </c>
      <c r="B296" s="149">
        <v>213</v>
      </c>
      <c r="C296" s="149" t="s">
        <v>2069</v>
      </c>
      <c r="D296" s="149" t="s">
        <v>292</v>
      </c>
      <c r="E296" s="149" t="s">
        <v>2016</v>
      </c>
      <c r="F296" t="s">
        <v>293</v>
      </c>
      <c r="G296" s="2">
        <v>0.9617476851851853</v>
      </c>
      <c r="H296" s="150">
        <v>208</v>
      </c>
      <c r="I296" s="3" t="s">
        <v>1926</v>
      </c>
      <c r="J296" s="3" t="s">
        <v>1993</v>
      </c>
      <c r="K296" s="3" t="s">
        <v>1934</v>
      </c>
      <c r="L296" s="3" t="s">
        <v>1935</v>
      </c>
      <c r="M296" s="3" t="s">
        <v>1936</v>
      </c>
      <c r="N296" s="3" t="s">
        <v>1937</v>
      </c>
      <c r="O296" s="3" t="s">
        <v>1938</v>
      </c>
      <c r="P296" s="3" t="s">
        <v>1941</v>
      </c>
      <c r="Q296" s="3" t="s">
        <v>1942</v>
      </c>
      <c r="R296" s="3" t="s">
        <v>1943</v>
      </c>
      <c r="S296" s="3" t="s">
        <v>1944</v>
      </c>
      <c r="T296" s="3" t="s">
        <v>1946</v>
      </c>
      <c r="U296" s="3" t="s">
        <v>1947</v>
      </c>
      <c r="V296" s="3" t="s">
        <v>1948</v>
      </c>
      <c r="W296" s="3" t="s">
        <v>1949</v>
      </c>
      <c r="X296" s="3" t="s">
        <v>1953</v>
      </c>
      <c r="Y296" s="3" t="s">
        <v>1952</v>
      </c>
      <c r="Z296" s="3" t="s">
        <v>1951</v>
      </c>
      <c r="AA296" s="3" t="s">
        <v>1954</v>
      </c>
      <c r="AB296" s="3" t="s">
        <v>1955</v>
      </c>
      <c r="AC296" s="3" t="s">
        <v>1956</v>
      </c>
      <c r="AD296" s="3" t="s">
        <v>1957</v>
      </c>
      <c r="AE296" s="3" t="s">
        <v>1960</v>
      </c>
      <c r="AF296" s="3" t="s">
        <v>1961</v>
      </c>
      <c r="AG296" s="3" t="s">
        <v>1962</v>
      </c>
      <c r="AH296" s="3" t="s">
        <v>1963</v>
      </c>
      <c r="AI296" s="3" t="s">
        <v>1964</v>
      </c>
      <c r="AJ296" s="3" t="s">
        <v>1965</v>
      </c>
      <c r="AK296" s="3" t="s">
        <v>1966</v>
      </c>
      <c r="AL296" s="3" t="s">
        <v>1967</v>
      </c>
      <c r="AM296" s="3" t="s">
        <v>1968</v>
      </c>
      <c r="AN296" s="3" t="s">
        <v>1969</v>
      </c>
      <c r="AO296" s="3" t="s">
        <v>1970</v>
      </c>
      <c r="AP296" s="3" t="s">
        <v>1989</v>
      </c>
      <c r="AQ296" s="3" t="s">
        <v>1978</v>
      </c>
      <c r="AR296" s="3" t="s">
        <v>1927</v>
      </c>
      <c r="AS296" s="3" t="s">
        <v>1980</v>
      </c>
      <c r="AT296" t="s">
        <v>295</v>
      </c>
    </row>
    <row r="297" spans="1:46" ht="14.25">
      <c r="A297" s="151"/>
      <c r="B297" s="149"/>
      <c r="C297" s="149"/>
      <c r="D297" s="149"/>
      <c r="E297" s="149"/>
      <c r="F297" t="s">
        <v>294</v>
      </c>
      <c r="G297" s="1">
        <v>208</v>
      </c>
      <c r="H297" s="150"/>
      <c r="I297" s="4">
        <v>39704</v>
      </c>
      <c r="J297" s="2">
        <v>0.5088657407407408</v>
      </c>
      <c r="K297" s="2">
        <v>0.5462037037037036</v>
      </c>
      <c r="L297" s="2">
        <v>0.5593981481481481</v>
      </c>
      <c r="M297" s="2">
        <v>0.57625</v>
      </c>
      <c r="N297" s="2">
        <v>0.6161921296296297</v>
      </c>
      <c r="O297" s="2">
        <v>0.6415625</v>
      </c>
      <c r="P297" s="2">
        <v>0.6811458333333333</v>
      </c>
      <c r="Q297" s="2">
        <v>0.7099537037037037</v>
      </c>
      <c r="R297" s="2">
        <v>0.7193171296296296</v>
      </c>
      <c r="S297" s="2">
        <v>0.7298263888888888</v>
      </c>
      <c r="T297" s="2">
        <v>0.7415972222222221</v>
      </c>
      <c r="U297" s="2">
        <v>0.7566898148148148</v>
      </c>
      <c r="V297" s="2">
        <v>0.7800347222222223</v>
      </c>
      <c r="W297" s="2">
        <v>0.7912731481481482</v>
      </c>
      <c r="X297" s="2">
        <v>0.8130208333333333</v>
      </c>
      <c r="Y297" s="2">
        <v>0.8392939814814815</v>
      </c>
      <c r="Z297" s="2">
        <v>0.852013888888889</v>
      </c>
      <c r="AA297" s="2">
        <v>0.8924421296296297</v>
      </c>
      <c r="AB297" s="2">
        <v>0.9391782407407407</v>
      </c>
      <c r="AC297" s="2">
        <v>0.9555902777777777</v>
      </c>
      <c r="AD297" s="2">
        <v>0.9787962962962963</v>
      </c>
      <c r="AE297" s="2">
        <v>0.01642361111111111</v>
      </c>
      <c r="AF297" s="2">
        <v>0.06182870370370371</v>
      </c>
      <c r="AG297" s="2">
        <v>0.09303240740740741</v>
      </c>
      <c r="AH297" s="2">
        <v>0.11697916666666668</v>
      </c>
      <c r="AI297" s="2">
        <v>0.1634837962962963</v>
      </c>
      <c r="AJ297" s="2">
        <v>0.20052083333333334</v>
      </c>
      <c r="AK297" s="2">
        <v>0.2168287037037037</v>
      </c>
      <c r="AL297" s="2">
        <v>0.2342013888888889</v>
      </c>
      <c r="AM297" s="2">
        <v>0.27479166666666666</v>
      </c>
      <c r="AN297" s="2">
        <v>0.28833333333333333</v>
      </c>
      <c r="AO297" s="2">
        <v>0.32547453703703705</v>
      </c>
      <c r="AP297" s="2">
        <v>0.36636574074074074</v>
      </c>
      <c r="AQ297" s="2">
        <v>0.3971643518518519</v>
      </c>
      <c r="AR297" s="2">
        <v>0.4404976851851852</v>
      </c>
      <c r="AS297" s="2">
        <v>0.46174768518518516</v>
      </c>
      <c r="AT297" t="s">
        <v>296</v>
      </c>
    </row>
    <row r="298" spans="1:45" ht="14.25">
      <c r="A298" s="151"/>
      <c r="B298" s="149"/>
      <c r="C298" s="149"/>
      <c r="D298" s="149"/>
      <c r="E298" s="149"/>
      <c r="G298" s="1">
        <v>0</v>
      </c>
      <c r="H298" s="150"/>
      <c r="I298" s="2">
        <v>0.5</v>
      </c>
      <c r="J298" s="2">
        <v>0.008865740740740742</v>
      </c>
      <c r="K298" s="2">
        <v>0.03733796296296296</v>
      </c>
      <c r="L298" s="2">
        <v>0.013194444444444444</v>
      </c>
      <c r="M298" s="2">
        <v>0.01685185185185185</v>
      </c>
      <c r="N298" s="2">
        <v>0.039942129629629626</v>
      </c>
      <c r="O298" s="2">
        <v>0.025370370370370366</v>
      </c>
      <c r="P298" s="2">
        <v>0.03958333333333333</v>
      </c>
      <c r="Q298" s="2">
        <v>0.028807870370370373</v>
      </c>
      <c r="R298" s="2">
        <v>0.009363425925925926</v>
      </c>
      <c r="S298" s="2">
        <v>0.01050925925925926</v>
      </c>
      <c r="T298" s="2">
        <v>0.011770833333333333</v>
      </c>
      <c r="U298" s="2">
        <v>0.015092592592592593</v>
      </c>
      <c r="V298" s="2">
        <v>0.023344907407407408</v>
      </c>
      <c r="W298" s="2">
        <v>0.011238425925925928</v>
      </c>
      <c r="X298" s="2">
        <v>0.021747685185185186</v>
      </c>
      <c r="Y298" s="2">
        <v>0.026273148148148153</v>
      </c>
      <c r="Z298" s="2">
        <v>0.012719907407407407</v>
      </c>
      <c r="AA298" s="2">
        <v>0.040428240740740744</v>
      </c>
      <c r="AB298" s="2">
        <v>0.04673611111111111</v>
      </c>
      <c r="AC298" s="2">
        <v>0.016412037037037037</v>
      </c>
      <c r="AD298" s="2">
        <v>0.023206018518518515</v>
      </c>
      <c r="AE298" s="2">
        <v>0.037627314814814815</v>
      </c>
      <c r="AF298" s="2">
        <v>0.045405092592592594</v>
      </c>
      <c r="AG298" s="2">
        <v>0.031203703703703702</v>
      </c>
      <c r="AH298" s="2">
        <v>0.02394675925925926</v>
      </c>
      <c r="AI298" s="2">
        <v>0.046504629629629625</v>
      </c>
      <c r="AJ298" s="2">
        <v>0.03703703703703704</v>
      </c>
      <c r="AK298" s="2">
        <v>0.016307870370370372</v>
      </c>
      <c r="AL298" s="2">
        <v>0.017372685185185185</v>
      </c>
      <c r="AM298" s="2">
        <v>0.04059027777777778</v>
      </c>
      <c r="AN298" s="2">
        <v>0.013541666666666667</v>
      </c>
      <c r="AO298" s="2">
        <v>0.037141203703703704</v>
      </c>
      <c r="AP298" s="2">
        <v>0.0408912037037037</v>
      </c>
      <c r="AQ298" s="2">
        <v>0.03079861111111111</v>
      </c>
      <c r="AR298" s="2">
        <v>0.043333333333333335</v>
      </c>
      <c r="AS298" s="2">
        <v>0.02125</v>
      </c>
    </row>
    <row r="299" spans="1:45" ht="14.25">
      <c r="A299" s="151"/>
      <c r="B299" s="149"/>
      <c r="C299" s="149"/>
      <c r="D299" s="149"/>
      <c r="E299" s="149"/>
      <c r="G299" s="1"/>
      <c r="H299" s="150"/>
      <c r="I299" s="1"/>
      <c r="J299" s="5">
        <v>3</v>
      </c>
      <c r="K299" s="5">
        <v>6</v>
      </c>
      <c r="L299" s="5">
        <v>8</v>
      </c>
      <c r="M299" s="5">
        <v>6</v>
      </c>
      <c r="N299" s="5">
        <v>8</v>
      </c>
      <c r="O299" s="5">
        <v>6</v>
      </c>
      <c r="P299" s="5">
        <v>8</v>
      </c>
      <c r="Q299" s="5">
        <v>3</v>
      </c>
      <c r="R299" s="5">
        <v>4</v>
      </c>
      <c r="S299" s="5">
        <v>4</v>
      </c>
      <c r="T299" s="5">
        <v>5</v>
      </c>
      <c r="U299" s="5">
        <v>9</v>
      </c>
      <c r="V299" s="5">
        <v>8</v>
      </c>
      <c r="W299" s="5">
        <v>4</v>
      </c>
      <c r="X299" s="5">
        <v>7</v>
      </c>
      <c r="Y299" s="5">
        <v>9</v>
      </c>
      <c r="Z299" s="5">
        <v>7</v>
      </c>
      <c r="AA299" s="5">
        <v>8</v>
      </c>
      <c r="AB299" s="5">
        <v>6</v>
      </c>
      <c r="AC299" s="5">
        <v>5</v>
      </c>
      <c r="AD299" s="5">
        <v>5</v>
      </c>
      <c r="AE299" s="5">
        <v>9</v>
      </c>
      <c r="AF299" s="5">
        <v>6</v>
      </c>
      <c r="AG299" s="5">
        <v>4</v>
      </c>
      <c r="AH299" s="5">
        <v>7</v>
      </c>
      <c r="AI299" s="5">
        <v>9</v>
      </c>
      <c r="AJ299" s="5">
        <v>5</v>
      </c>
      <c r="AK299" s="5">
        <v>8</v>
      </c>
      <c r="AL299" s="5">
        <v>6</v>
      </c>
      <c r="AM299" s="5">
        <v>4</v>
      </c>
      <c r="AN299" s="5">
        <v>7</v>
      </c>
      <c r="AO299" s="5">
        <v>7</v>
      </c>
      <c r="AP299" s="5">
        <v>2</v>
      </c>
      <c r="AQ299" s="5">
        <v>2</v>
      </c>
      <c r="AR299" s="5">
        <v>3</v>
      </c>
      <c r="AS299" s="1"/>
    </row>
    <row r="300" spans="1:51" ht="30">
      <c r="A300" s="151">
        <v>73</v>
      </c>
      <c r="B300" s="149">
        <v>187</v>
      </c>
      <c r="C300" s="149" t="s">
        <v>2021</v>
      </c>
      <c r="D300" s="149" t="s">
        <v>297</v>
      </c>
      <c r="E300" s="149" t="s">
        <v>1923</v>
      </c>
      <c r="F300" t="s">
        <v>298</v>
      </c>
      <c r="G300" s="2">
        <v>0.9838773148148148</v>
      </c>
      <c r="H300" s="150">
        <v>208</v>
      </c>
      <c r="I300" s="3" t="s">
        <v>1926</v>
      </c>
      <c r="J300" s="3" t="s">
        <v>1928</v>
      </c>
      <c r="K300" s="3" t="s">
        <v>1959</v>
      </c>
      <c r="L300" s="3" t="s">
        <v>1958</v>
      </c>
      <c r="M300" s="3" t="s">
        <v>1957</v>
      </c>
      <c r="N300" s="3" t="s">
        <v>1956</v>
      </c>
      <c r="O300" s="3" t="s">
        <v>1955</v>
      </c>
      <c r="P300" s="3" t="s">
        <v>1954</v>
      </c>
      <c r="Q300" s="3" t="s">
        <v>1951</v>
      </c>
      <c r="R300" s="3" t="s">
        <v>1952</v>
      </c>
      <c r="S300" s="3" t="s">
        <v>1953</v>
      </c>
      <c r="T300" s="3" t="s">
        <v>1945</v>
      </c>
      <c r="U300" s="3" t="s">
        <v>1949</v>
      </c>
      <c r="V300" s="3" t="s">
        <v>1948</v>
      </c>
      <c r="W300" s="3" t="s">
        <v>1947</v>
      </c>
      <c r="X300" s="3" t="s">
        <v>1946</v>
      </c>
      <c r="Y300" s="3" t="s">
        <v>1944</v>
      </c>
      <c r="Z300" s="3" t="s">
        <v>1943</v>
      </c>
      <c r="AA300" s="3" t="s">
        <v>1942</v>
      </c>
      <c r="AB300" s="3" t="s">
        <v>1941</v>
      </c>
      <c r="AC300" s="3" t="s">
        <v>1940</v>
      </c>
      <c r="AD300" s="3" t="s">
        <v>1931</v>
      </c>
      <c r="AE300" s="3" t="s">
        <v>1932</v>
      </c>
      <c r="AF300" s="3" t="s">
        <v>1992</v>
      </c>
      <c r="AG300" s="3" t="s">
        <v>2079</v>
      </c>
      <c r="AH300" s="3" t="s">
        <v>2080</v>
      </c>
      <c r="AI300" s="3" t="s">
        <v>1927</v>
      </c>
      <c r="AJ300" s="3" t="s">
        <v>1987</v>
      </c>
      <c r="AK300" s="3" t="s">
        <v>1960</v>
      </c>
      <c r="AL300" s="3" t="s">
        <v>1961</v>
      </c>
      <c r="AM300" s="3" t="s">
        <v>1962</v>
      </c>
      <c r="AN300" s="3" t="s">
        <v>1963</v>
      </c>
      <c r="AO300" s="3" t="s">
        <v>1964</v>
      </c>
      <c r="AP300" s="3" t="s">
        <v>1965</v>
      </c>
      <c r="AQ300" s="3" t="s">
        <v>1966</v>
      </c>
      <c r="AR300" s="3" t="s">
        <v>1967</v>
      </c>
      <c r="AS300" s="3" t="s">
        <v>1968</v>
      </c>
      <c r="AT300" s="3" t="s">
        <v>1969</v>
      </c>
      <c r="AU300" s="3" t="s">
        <v>1979</v>
      </c>
      <c r="AV300" s="3" t="s">
        <v>1999</v>
      </c>
      <c r="AW300" s="3" t="s">
        <v>1993</v>
      </c>
      <c r="AX300" s="3" t="s">
        <v>1980</v>
      </c>
      <c r="AY300" t="s">
        <v>300</v>
      </c>
    </row>
    <row r="301" spans="1:51" ht="14.25">
      <c r="A301" s="151"/>
      <c r="B301" s="149"/>
      <c r="C301" s="149"/>
      <c r="D301" s="149"/>
      <c r="E301" s="149"/>
      <c r="F301" t="s">
        <v>299</v>
      </c>
      <c r="G301" s="1">
        <v>208</v>
      </c>
      <c r="H301" s="150"/>
      <c r="I301" s="4">
        <v>39704</v>
      </c>
      <c r="J301" s="2">
        <v>0.5150694444444445</v>
      </c>
      <c r="K301" s="2">
        <v>0.5323263888888888</v>
      </c>
      <c r="L301" s="2">
        <v>0.5569791666666667</v>
      </c>
      <c r="M301" s="2">
        <v>0.5793518518518518</v>
      </c>
      <c r="N301" s="2">
        <v>0.5991666666666667</v>
      </c>
      <c r="O301" s="2">
        <v>0.609837962962963</v>
      </c>
      <c r="P301" s="2">
        <v>0.635625</v>
      </c>
      <c r="Q301" s="2">
        <v>0.6663773148148148</v>
      </c>
      <c r="R301" s="2">
        <v>0.6801273148148148</v>
      </c>
      <c r="S301" s="2">
        <v>0.6943402777777777</v>
      </c>
      <c r="T301" s="2">
        <v>0.7143634259259258</v>
      </c>
      <c r="U301" s="2">
        <v>0.7312037037037037</v>
      </c>
      <c r="V301" s="2">
        <v>0.7443518518518518</v>
      </c>
      <c r="W301" s="2">
        <v>0.7743055555555555</v>
      </c>
      <c r="X301" s="2">
        <v>0.7921064814814814</v>
      </c>
      <c r="Y301" s="2">
        <v>0.8029513888888888</v>
      </c>
      <c r="Z301" s="2">
        <v>0.8152430555555555</v>
      </c>
      <c r="AA301" s="2">
        <v>0.8281597222222222</v>
      </c>
      <c r="AB301" s="2">
        <v>0.8511226851851852</v>
      </c>
      <c r="AC301" s="2">
        <v>0.8778703703703704</v>
      </c>
      <c r="AD301" s="2">
        <v>0.9309953703703703</v>
      </c>
      <c r="AE301" s="2">
        <v>0.9582638888888889</v>
      </c>
      <c r="AF301" s="2">
        <v>0.9862847222222223</v>
      </c>
      <c r="AG301" s="2">
        <v>0.9985185185185186</v>
      </c>
      <c r="AH301" s="2">
        <v>0.1036574074074074</v>
      </c>
      <c r="AI301" s="2">
        <v>0.11649305555555556</v>
      </c>
      <c r="AJ301" s="2">
        <v>0.16642361111111112</v>
      </c>
      <c r="AK301" s="2">
        <v>0.21003472222222222</v>
      </c>
      <c r="AL301" s="2">
        <v>0.24443287037037034</v>
      </c>
      <c r="AM301" s="2">
        <v>0.27012731481481483</v>
      </c>
      <c r="AN301" s="2">
        <v>0.2877546296296296</v>
      </c>
      <c r="AO301" s="2">
        <v>0.3217013888888889</v>
      </c>
      <c r="AP301" s="2">
        <v>0.3480208333333333</v>
      </c>
      <c r="AQ301" s="2">
        <v>0.36075231481481485</v>
      </c>
      <c r="AR301" s="2">
        <v>0.3746064814814815</v>
      </c>
      <c r="AS301" s="2">
        <v>0.39379629629629626</v>
      </c>
      <c r="AT301" s="2">
        <v>0.40498842592592593</v>
      </c>
      <c r="AU301" s="2">
        <v>0.4488541666666667</v>
      </c>
      <c r="AV301" s="2">
        <v>0.45569444444444446</v>
      </c>
      <c r="AW301" s="2">
        <v>0.4711111111111111</v>
      </c>
      <c r="AX301" s="2">
        <v>0.48387731481481483</v>
      </c>
      <c r="AY301" t="s">
        <v>301</v>
      </c>
    </row>
    <row r="302" spans="1:51" ht="14.25">
      <c r="A302" s="151"/>
      <c r="B302" s="149"/>
      <c r="C302" s="149"/>
      <c r="D302" s="149"/>
      <c r="E302" s="149"/>
      <c r="G302" s="1">
        <v>0</v>
      </c>
      <c r="H302" s="150"/>
      <c r="I302" s="2">
        <v>0.5</v>
      </c>
      <c r="J302" s="2">
        <v>0.015069444444444443</v>
      </c>
      <c r="K302" s="2">
        <v>0.017256944444444446</v>
      </c>
      <c r="L302" s="2">
        <v>0.024652777777777777</v>
      </c>
      <c r="M302" s="2">
        <v>0.022372685185185186</v>
      </c>
      <c r="N302" s="2">
        <v>0.019814814814814816</v>
      </c>
      <c r="O302" s="2">
        <v>0.010671296296296297</v>
      </c>
      <c r="P302" s="2">
        <v>0.02578703703703704</v>
      </c>
      <c r="Q302" s="2">
        <v>0.030752314814814816</v>
      </c>
      <c r="R302" s="2">
        <v>0.01375</v>
      </c>
      <c r="S302" s="2">
        <v>0.014212962962962962</v>
      </c>
      <c r="T302" s="2">
        <v>0.020023148148148148</v>
      </c>
      <c r="U302" s="2">
        <v>0.016840277777777777</v>
      </c>
      <c r="V302" s="2">
        <v>0.013148148148148147</v>
      </c>
      <c r="W302" s="2">
        <v>0.029953703703703705</v>
      </c>
      <c r="X302" s="2">
        <v>0.017800925925925925</v>
      </c>
      <c r="Y302" s="2">
        <v>0.010844907407407407</v>
      </c>
      <c r="Z302" s="2">
        <v>0.012291666666666666</v>
      </c>
      <c r="AA302" s="2">
        <v>0.012916666666666667</v>
      </c>
      <c r="AB302" s="2">
        <v>0.022962962962962966</v>
      </c>
      <c r="AC302" s="2">
        <v>0.026747685185185183</v>
      </c>
      <c r="AD302" s="2">
        <v>0.053125</v>
      </c>
      <c r="AE302" s="2">
        <v>0.027268518518518515</v>
      </c>
      <c r="AF302" s="2">
        <v>0.02802083333333333</v>
      </c>
      <c r="AG302" s="2">
        <v>0.012233796296296296</v>
      </c>
      <c r="AH302" s="2">
        <v>0.10513888888888889</v>
      </c>
      <c r="AI302" s="2">
        <v>0.01283564814814815</v>
      </c>
      <c r="AJ302" s="2">
        <v>0.049930555555555554</v>
      </c>
      <c r="AK302" s="2">
        <v>0.04361111111111111</v>
      </c>
      <c r="AL302" s="2">
        <v>0.03439814814814814</v>
      </c>
      <c r="AM302" s="2">
        <v>0.025694444444444447</v>
      </c>
      <c r="AN302" s="2">
        <v>0.017627314814814814</v>
      </c>
      <c r="AO302" s="2">
        <v>0.03394675925925926</v>
      </c>
      <c r="AP302" s="2">
        <v>0.02631944444444444</v>
      </c>
      <c r="AQ302" s="2">
        <v>0.01273148148148148</v>
      </c>
      <c r="AR302" s="2">
        <v>0.013854166666666666</v>
      </c>
      <c r="AS302" s="2">
        <v>0.019189814814814816</v>
      </c>
      <c r="AT302" s="2">
        <v>0.01119212962962963</v>
      </c>
      <c r="AU302" s="2">
        <v>0.04386574074074074</v>
      </c>
      <c r="AV302" s="2">
        <v>0.006840277777777778</v>
      </c>
      <c r="AW302" s="2">
        <v>0.015416666666666667</v>
      </c>
      <c r="AX302" s="2">
        <v>0.012766203703703703</v>
      </c>
      <c r="AY302" t="s">
        <v>302</v>
      </c>
    </row>
    <row r="303" spans="1:50" ht="14.25">
      <c r="A303" s="151"/>
      <c r="B303" s="149"/>
      <c r="C303" s="149"/>
      <c r="D303" s="149"/>
      <c r="E303" s="149"/>
      <c r="G303" s="1"/>
      <c r="H303" s="150"/>
      <c r="I303" s="1"/>
      <c r="J303" s="5">
        <v>3</v>
      </c>
      <c r="K303" s="5">
        <v>5</v>
      </c>
      <c r="L303" s="5">
        <v>4</v>
      </c>
      <c r="M303" s="5">
        <v>5</v>
      </c>
      <c r="N303" s="5">
        <v>5</v>
      </c>
      <c r="O303" s="5">
        <v>6</v>
      </c>
      <c r="P303" s="5">
        <v>8</v>
      </c>
      <c r="Q303" s="5">
        <v>7</v>
      </c>
      <c r="R303" s="5">
        <v>9</v>
      </c>
      <c r="S303" s="5">
        <v>7</v>
      </c>
      <c r="T303" s="5">
        <v>4</v>
      </c>
      <c r="U303" s="5">
        <v>4</v>
      </c>
      <c r="V303" s="5">
        <v>8</v>
      </c>
      <c r="W303" s="5">
        <v>9</v>
      </c>
      <c r="X303" s="5">
        <v>5</v>
      </c>
      <c r="Y303" s="5">
        <v>4</v>
      </c>
      <c r="Z303" s="5">
        <v>4</v>
      </c>
      <c r="AA303" s="5">
        <v>3</v>
      </c>
      <c r="AB303" s="5">
        <v>8</v>
      </c>
      <c r="AC303" s="5">
        <v>5</v>
      </c>
      <c r="AD303" s="5">
        <v>7</v>
      </c>
      <c r="AE303" s="5">
        <v>4</v>
      </c>
      <c r="AF303" s="5">
        <v>2</v>
      </c>
      <c r="AG303" s="1"/>
      <c r="AH303" s="1"/>
      <c r="AI303" s="5">
        <v>3</v>
      </c>
      <c r="AJ303" s="5">
        <v>7</v>
      </c>
      <c r="AK303" s="5">
        <v>9</v>
      </c>
      <c r="AL303" s="5">
        <v>6</v>
      </c>
      <c r="AM303" s="5">
        <v>4</v>
      </c>
      <c r="AN303" s="5">
        <v>7</v>
      </c>
      <c r="AO303" s="5">
        <v>9</v>
      </c>
      <c r="AP303" s="5">
        <v>5</v>
      </c>
      <c r="AQ303" s="5">
        <v>8</v>
      </c>
      <c r="AR303" s="5">
        <v>6</v>
      </c>
      <c r="AS303" s="5">
        <v>4</v>
      </c>
      <c r="AT303" s="5">
        <v>7</v>
      </c>
      <c r="AU303" s="5">
        <v>2</v>
      </c>
      <c r="AV303" s="5">
        <v>2</v>
      </c>
      <c r="AW303" s="5">
        <v>3</v>
      </c>
      <c r="AX303" s="1"/>
    </row>
    <row r="304" spans="1:49" ht="30">
      <c r="A304" s="151">
        <v>74</v>
      </c>
      <c r="B304" s="149">
        <v>351</v>
      </c>
      <c r="C304" s="149" t="s">
        <v>1921</v>
      </c>
      <c r="D304" s="149" t="s">
        <v>303</v>
      </c>
      <c r="E304" s="149" t="s">
        <v>304</v>
      </c>
      <c r="F304" t="s">
        <v>305</v>
      </c>
      <c r="G304" s="2">
        <v>0.9869444444444445</v>
      </c>
      <c r="H304" s="150">
        <v>208</v>
      </c>
      <c r="I304" s="3" t="s">
        <v>1926</v>
      </c>
      <c r="J304" s="3" t="s">
        <v>1978</v>
      </c>
      <c r="K304" s="3" t="s">
        <v>1977</v>
      </c>
      <c r="L304" s="3" t="s">
        <v>1976</v>
      </c>
      <c r="M304" s="3" t="s">
        <v>1975</v>
      </c>
      <c r="N304" s="3" t="s">
        <v>1974</v>
      </c>
      <c r="O304" s="3" t="s">
        <v>1973</v>
      </c>
      <c r="P304" s="3" t="s">
        <v>1972</v>
      </c>
      <c r="Q304" s="3" t="s">
        <v>1971</v>
      </c>
      <c r="R304" s="3" t="s">
        <v>1970</v>
      </c>
      <c r="S304" s="3" t="s">
        <v>1969</v>
      </c>
      <c r="T304" s="3" t="s">
        <v>1968</v>
      </c>
      <c r="U304" s="3" t="s">
        <v>1967</v>
      </c>
      <c r="V304" s="3" t="s">
        <v>1966</v>
      </c>
      <c r="W304" s="3" t="s">
        <v>1965</v>
      </c>
      <c r="X304" s="3" t="s">
        <v>1964</v>
      </c>
      <c r="Y304" s="3" t="s">
        <v>1963</v>
      </c>
      <c r="Z304" s="3" t="s">
        <v>1962</v>
      </c>
      <c r="AA304" s="3" t="s">
        <v>1961</v>
      </c>
      <c r="AB304" s="3" t="s">
        <v>1960</v>
      </c>
      <c r="AC304" s="3" t="s">
        <v>1987</v>
      </c>
      <c r="AD304" s="3" t="s">
        <v>1927</v>
      </c>
      <c r="AE304" s="3" t="s">
        <v>2079</v>
      </c>
      <c r="AF304" s="3" t="s">
        <v>2080</v>
      </c>
      <c r="AG304" s="3" t="s">
        <v>1979</v>
      </c>
      <c r="AH304" s="3" t="s">
        <v>1934</v>
      </c>
      <c r="AI304" s="3" t="s">
        <v>1990</v>
      </c>
      <c r="AJ304" s="3" t="s">
        <v>1991</v>
      </c>
      <c r="AK304" s="3" t="s">
        <v>2066</v>
      </c>
      <c r="AL304" s="3" t="s">
        <v>1935</v>
      </c>
      <c r="AM304" s="3" t="s">
        <v>1936</v>
      </c>
      <c r="AN304" s="3" t="s">
        <v>1937</v>
      </c>
      <c r="AO304" s="3" t="s">
        <v>1938</v>
      </c>
      <c r="AP304" s="3" t="s">
        <v>1939</v>
      </c>
      <c r="AQ304" s="3" t="s">
        <v>1931</v>
      </c>
      <c r="AR304" s="3" t="s">
        <v>1930</v>
      </c>
      <c r="AS304" s="3" t="s">
        <v>1932</v>
      </c>
      <c r="AT304" s="3" t="s">
        <v>1992</v>
      </c>
      <c r="AU304" s="3" t="s">
        <v>1993</v>
      </c>
      <c r="AV304" s="3" t="s">
        <v>1980</v>
      </c>
      <c r="AW304" t="s">
        <v>307</v>
      </c>
    </row>
    <row r="305" spans="1:49" ht="14.25">
      <c r="A305" s="151"/>
      <c r="B305" s="149"/>
      <c r="C305" s="149"/>
      <c r="D305" s="149"/>
      <c r="E305" s="149"/>
      <c r="F305" t="s">
        <v>306</v>
      </c>
      <c r="G305" s="1">
        <v>208</v>
      </c>
      <c r="H305" s="150"/>
      <c r="I305" s="4">
        <v>39704</v>
      </c>
      <c r="J305" s="2">
        <v>0.5150810185185185</v>
      </c>
      <c r="K305" s="2">
        <v>0.5321759259259259</v>
      </c>
      <c r="L305" s="2">
        <v>0.5385763888888889</v>
      </c>
      <c r="M305" s="2">
        <v>0.5533796296296296</v>
      </c>
      <c r="N305" s="2">
        <v>0.5823379629629629</v>
      </c>
      <c r="O305" s="2">
        <v>0.6030092592592592</v>
      </c>
      <c r="P305" s="2">
        <v>0.6179861111111111</v>
      </c>
      <c r="Q305" s="2">
        <v>0.6331828703703704</v>
      </c>
      <c r="R305" s="2">
        <v>0.6575347222222222</v>
      </c>
      <c r="S305" s="2">
        <v>0.6785300925925926</v>
      </c>
      <c r="T305" s="2">
        <v>0.6866550925925926</v>
      </c>
      <c r="U305" s="2">
        <v>0.7038425925925926</v>
      </c>
      <c r="V305" s="2">
        <v>0.717361111111111</v>
      </c>
      <c r="W305" s="2">
        <v>0.7253819444444445</v>
      </c>
      <c r="X305" s="2">
        <v>0.7482175925925926</v>
      </c>
      <c r="Y305" s="2">
        <v>0.7695601851851852</v>
      </c>
      <c r="Z305" s="2">
        <v>0.7816550925925926</v>
      </c>
      <c r="AA305" s="2">
        <v>0.7986921296296297</v>
      </c>
      <c r="AB305" s="2">
        <v>0.8222800925925925</v>
      </c>
      <c r="AC305" s="2">
        <v>0.8462152777777777</v>
      </c>
      <c r="AD305" s="2">
        <v>0.8913425925925926</v>
      </c>
      <c r="AE305" s="2">
        <v>0.8995717592592593</v>
      </c>
      <c r="AF305" s="2">
        <v>0.9472453703703704</v>
      </c>
      <c r="AG305" s="2">
        <v>0.9598263888888888</v>
      </c>
      <c r="AH305" s="2">
        <v>0.9946180555555556</v>
      </c>
      <c r="AI305" s="2">
        <v>0.027291666666666662</v>
      </c>
      <c r="AJ305" s="2">
        <v>0.05876157407407407</v>
      </c>
      <c r="AK305" s="2">
        <v>0.09840277777777778</v>
      </c>
      <c r="AL305" s="2">
        <v>0.14418981481481483</v>
      </c>
      <c r="AM305" s="2">
        <v>0.1727199074074074</v>
      </c>
      <c r="AN305" s="2">
        <v>0.25767361111111114</v>
      </c>
      <c r="AO305" s="2">
        <v>0.2847337962962963</v>
      </c>
      <c r="AP305" s="2">
        <v>0.3084953703703704</v>
      </c>
      <c r="AQ305" s="2">
        <v>0.3844444444444444</v>
      </c>
      <c r="AR305" s="2">
        <v>0.4027893518518519</v>
      </c>
      <c r="AS305" s="2">
        <v>0.4219791666666666</v>
      </c>
      <c r="AT305" s="2">
        <v>0.4528587962962963</v>
      </c>
      <c r="AU305" s="2">
        <v>0.47128472222222223</v>
      </c>
      <c r="AV305" s="2">
        <v>0.48694444444444446</v>
      </c>
      <c r="AW305" t="s">
        <v>308</v>
      </c>
    </row>
    <row r="306" spans="1:49" ht="14.25">
      <c r="A306" s="151"/>
      <c r="B306" s="149"/>
      <c r="C306" s="149"/>
      <c r="D306" s="149"/>
      <c r="E306" s="149"/>
      <c r="G306" s="1">
        <v>0</v>
      </c>
      <c r="H306" s="150"/>
      <c r="I306" s="2">
        <v>0.5</v>
      </c>
      <c r="J306" s="2">
        <v>0.015081018518518516</v>
      </c>
      <c r="K306" s="2">
        <v>0.01709490740740741</v>
      </c>
      <c r="L306" s="2">
        <v>0.006400462962962963</v>
      </c>
      <c r="M306" s="2">
        <v>0.01480324074074074</v>
      </c>
      <c r="N306" s="2">
        <v>0.028958333333333336</v>
      </c>
      <c r="O306" s="2">
        <v>0.020671296296296295</v>
      </c>
      <c r="P306" s="2">
        <v>0.014976851851851852</v>
      </c>
      <c r="Q306" s="2">
        <v>0.015196759259259259</v>
      </c>
      <c r="R306" s="2">
        <v>0.024351851851851857</v>
      </c>
      <c r="S306" s="2">
        <v>0.020995370370370373</v>
      </c>
      <c r="T306" s="2">
        <v>0.008125</v>
      </c>
      <c r="U306" s="2">
        <v>0.0171875</v>
      </c>
      <c r="V306" s="2">
        <v>0.013518518518518518</v>
      </c>
      <c r="W306" s="2">
        <v>0.008020833333333333</v>
      </c>
      <c r="X306" s="2">
        <v>0.022835648148148147</v>
      </c>
      <c r="Y306" s="2">
        <v>0.021342592592592594</v>
      </c>
      <c r="Z306" s="2">
        <v>0.012094907407407408</v>
      </c>
      <c r="AA306" s="2">
        <v>0.017037037037037038</v>
      </c>
      <c r="AB306" s="2">
        <v>0.023587962962962963</v>
      </c>
      <c r="AC306" s="2">
        <v>0.023935185185185184</v>
      </c>
      <c r="AD306" s="2">
        <v>0.04512731481481482</v>
      </c>
      <c r="AE306" s="2">
        <v>0.008229166666666666</v>
      </c>
      <c r="AF306" s="2">
        <v>0.047673611111111104</v>
      </c>
      <c r="AG306" s="2">
        <v>0.01258101851851852</v>
      </c>
      <c r="AH306" s="2">
        <v>0.03479166666666667</v>
      </c>
      <c r="AI306" s="2">
        <v>0.032673611111111105</v>
      </c>
      <c r="AJ306" s="2">
        <v>0.03146990740740741</v>
      </c>
      <c r="AK306" s="2">
        <v>0.039641203703703706</v>
      </c>
      <c r="AL306" s="2">
        <v>0.045787037037037036</v>
      </c>
      <c r="AM306" s="2">
        <v>0.028530092592592593</v>
      </c>
      <c r="AN306" s="2">
        <v>0.0849537037037037</v>
      </c>
      <c r="AO306" s="2">
        <v>0.027060185185185187</v>
      </c>
      <c r="AP306" s="2">
        <v>0.023761574074074074</v>
      </c>
      <c r="AQ306" s="2">
        <v>0.07594907407407407</v>
      </c>
      <c r="AR306" s="2">
        <v>0.01834490740740741</v>
      </c>
      <c r="AS306" s="2">
        <v>0.019189814814814816</v>
      </c>
      <c r="AT306" s="2">
        <v>0.030879629629629632</v>
      </c>
      <c r="AU306" s="2">
        <v>0.018425925925925925</v>
      </c>
      <c r="AV306" s="2">
        <v>0.015659722222222224</v>
      </c>
      <c r="AW306" t="s">
        <v>309</v>
      </c>
    </row>
    <row r="307" spans="1:48" ht="14.25">
      <c r="A307" s="151"/>
      <c r="B307" s="149"/>
      <c r="C307" s="149"/>
      <c r="D307" s="149"/>
      <c r="E307" s="149"/>
      <c r="G307" s="1"/>
      <c r="H307" s="150"/>
      <c r="I307" s="1"/>
      <c r="J307" s="5">
        <v>2</v>
      </c>
      <c r="K307" s="5">
        <v>6</v>
      </c>
      <c r="L307" s="5">
        <v>7</v>
      </c>
      <c r="M307" s="5">
        <v>8</v>
      </c>
      <c r="N307" s="5">
        <v>5</v>
      </c>
      <c r="O307" s="5">
        <v>6</v>
      </c>
      <c r="P307" s="5">
        <v>9</v>
      </c>
      <c r="Q307" s="5">
        <v>7</v>
      </c>
      <c r="R307" s="5">
        <v>7</v>
      </c>
      <c r="S307" s="5">
        <v>7</v>
      </c>
      <c r="T307" s="5">
        <v>4</v>
      </c>
      <c r="U307" s="5">
        <v>6</v>
      </c>
      <c r="V307" s="5">
        <v>8</v>
      </c>
      <c r="W307" s="5">
        <v>5</v>
      </c>
      <c r="X307" s="5">
        <v>9</v>
      </c>
      <c r="Y307" s="5">
        <v>7</v>
      </c>
      <c r="Z307" s="5">
        <v>4</v>
      </c>
      <c r="AA307" s="5">
        <v>6</v>
      </c>
      <c r="AB307" s="5">
        <v>9</v>
      </c>
      <c r="AC307" s="5">
        <v>7</v>
      </c>
      <c r="AD307" s="5">
        <v>3</v>
      </c>
      <c r="AE307" s="1"/>
      <c r="AF307" s="1"/>
      <c r="AG307" s="5">
        <v>2</v>
      </c>
      <c r="AH307" s="5">
        <v>6</v>
      </c>
      <c r="AI307" s="5">
        <v>5</v>
      </c>
      <c r="AJ307" s="5">
        <v>4</v>
      </c>
      <c r="AK307" s="5">
        <v>8</v>
      </c>
      <c r="AL307" s="5">
        <v>8</v>
      </c>
      <c r="AM307" s="5">
        <v>6</v>
      </c>
      <c r="AN307" s="5">
        <v>8</v>
      </c>
      <c r="AO307" s="5">
        <v>6</v>
      </c>
      <c r="AP307" s="5">
        <v>3</v>
      </c>
      <c r="AQ307" s="5">
        <v>7</v>
      </c>
      <c r="AR307" s="5">
        <v>4</v>
      </c>
      <c r="AS307" s="5">
        <v>4</v>
      </c>
      <c r="AT307" s="5">
        <v>2</v>
      </c>
      <c r="AU307" s="5">
        <v>3</v>
      </c>
      <c r="AV307" s="1"/>
    </row>
    <row r="308" spans="1:46" ht="15">
      <c r="A308" s="151">
        <v>75</v>
      </c>
      <c r="B308" s="149">
        <v>291</v>
      </c>
      <c r="C308" s="149" t="s">
        <v>1921</v>
      </c>
      <c r="D308" s="149" t="s">
        <v>310</v>
      </c>
      <c r="E308" s="149" t="s">
        <v>311</v>
      </c>
      <c r="F308" t="s">
        <v>312</v>
      </c>
      <c r="G308" s="2">
        <v>0.98875</v>
      </c>
      <c r="H308" s="150">
        <v>208</v>
      </c>
      <c r="I308" s="3" t="s">
        <v>1926</v>
      </c>
      <c r="J308" s="3" t="s">
        <v>1927</v>
      </c>
      <c r="K308" s="3" t="s">
        <v>1969</v>
      </c>
      <c r="L308" s="3" t="s">
        <v>1968</v>
      </c>
      <c r="M308" s="3" t="s">
        <v>1967</v>
      </c>
      <c r="N308" s="3" t="s">
        <v>1966</v>
      </c>
      <c r="O308" s="3" t="s">
        <v>1965</v>
      </c>
      <c r="P308" s="3" t="s">
        <v>1964</v>
      </c>
      <c r="Q308" s="3" t="s">
        <v>1961</v>
      </c>
      <c r="R308" s="3" t="s">
        <v>1962</v>
      </c>
      <c r="S308" s="3" t="s">
        <v>1963</v>
      </c>
      <c r="T308" s="3" t="s">
        <v>1960</v>
      </c>
      <c r="U308" s="3" t="s">
        <v>1987</v>
      </c>
      <c r="V308" s="3" t="s">
        <v>1959</v>
      </c>
      <c r="W308" s="3" t="s">
        <v>1930</v>
      </c>
      <c r="X308" s="3" t="s">
        <v>1931</v>
      </c>
      <c r="Y308" s="3" t="s">
        <v>1940</v>
      </c>
      <c r="Z308" s="3" t="s">
        <v>2006</v>
      </c>
      <c r="AA308" s="3" t="s">
        <v>1958</v>
      </c>
      <c r="AB308" s="3" t="s">
        <v>1957</v>
      </c>
      <c r="AC308" s="3" t="s">
        <v>1955</v>
      </c>
      <c r="AD308" s="3" t="s">
        <v>1956</v>
      </c>
      <c r="AE308" s="3" t="s">
        <v>1954</v>
      </c>
      <c r="AF308" s="3" t="s">
        <v>1951</v>
      </c>
      <c r="AG308" s="3" t="s">
        <v>1952</v>
      </c>
      <c r="AH308" s="3" t="s">
        <v>1953</v>
      </c>
      <c r="AI308" s="3" t="s">
        <v>1949</v>
      </c>
      <c r="AJ308" s="3" t="s">
        <v>1950</v>
      </c>
      <c r="AK308" s="3" t="s">
        <v>1948</v>
      </c>
      <c r="AL308" s="3" t="s">
        <v>1947</v>
      </c>
      <c r="AM308" s="3" t="s">
        <v>1946</v>
      </c>
      <c r="AN308" s="3" t="s">
        <v>1945</v>
      </c>
      <c r="AO308" s="3" t="s">
        <v>1944</v>
      </c>
      <c r="AP308" s="3" t="s">
        <v>1943</v>
      </c>
      <c r="AQ308" s="3" t="s">
        <v>1941</v>
      </c>
      <c r="AR308" s="3" t="s">
        <v>1938</v>
      </c>
      <c r="AS308" s="3" t="s">
        <v>1980</v>
      </c>
      <c r="AT308" t="s">
        <v>314</v>
      </c>
    </row>
    <row r="309" spans="1:46" ht="14.25">
      <c r="A309" s="151"/>
      <c r="B309" s="149"/>
      <c r="C309" s="149"/>
      <c r="D309" s="149"/>
      <c r="E309" s="149"/>
      <c r="F309" t="s">
        <v>313</v>
      </c>
      <c r="G309" s="1">
        <v>208</v>
      </c>
      <c r="H309" s="150"/>
      <c r="I309" s="4">
        <v>39704</v>
      </c>
      <c r="J309" s="2">
        <v>0.5057407407407407</v>
      </c>
      <c r="K309" s="2">
        <v>0.5168287037037037</v>
      </c>
      <c r="L309" s="2">
        <v>0.5248611111111111</v>
      </c>
      <c r="M309" s="2">
        <v>0.5501967592592593</v>
      </c>
      <c r="N309" s="2">
        <v>0.5611342592592593</v>
      </c>
      <c r="O309" s="2">
        <v>0.5702777777777778</v>
      </c>
      <c r="P309" s="2">
        <v>0.5910763888888889</v>
      </c>
      <c r="Q309" s="2">
        <v>0.6166319444444445</v>
      </c>
      <c r="R309" s="2">
        <v>0.6364120370370371</v>
      </c>
      <c r="S309" s="2">
        <v>0.6500347222222222</v>
      </c>
      <c r="T309" s="2">
        <v>0.6772800925925927</v>
      </c>
      <c r="U309" s="2">
        <v>0.7016782407407408</v>
      </c>
      <c r="V309" s="2">
        <v>0.7238657407407407</v>
      </c>
      <c r="W309" s="2">
        <v>0.7549421296296296</v>
      </c>
      <c r="X309" s="2">
        <v>0.7724652777777777</v>
      </c>
      <c r="Y309" s="2">
        <v>0.8060879629629629</v>
      </c>
      <c r="Z309" s="2">
        <v>0.8325694444444444</v>
      </c>
      <c r="AA309" s="2">
        <v>0.8611111111111112</v>
      </c>
      <c r="AB309" s="2">
        <v>0.8905208333333333</v>
      </c>
      <c r="AC309" s="2">
        <v>0.9424652777777777</v>
      </c>
      <c r="AD309" s="2">
        <v>0.9557175925925926</v>
      </c>
      <c r="AE309" s="2">
        <v>0.993900462962963</v>
      </c>
      <c r="AF309" s="2">
        <v>0.027465277777777772</v>
      </c>
      <c r="AG309" s="2">
        <v>0.045347222222222226</v>
      </c>
      <c r="AH309" s="2">
        <v>0.07577546296296296</v>
      </c>
      <c r="AI309" s="2">
        <v>0.1040162037037037</v>
      </c>
      <c r="AJ309" s="2">
        <v>0.1303587962962963</v>
      </c>
      <c r="AK309" s="2">
        <v>0.16069444444444445</v>
      </c>
      <c r="AL309" s="2">
        <v>0.1986226851851852</v>
      </c>
      <c r="AM309" s="2">
        <v>0.2584259259259259</v>
      </c>
      <c r="AN309" s="2">
        <v>0.3008449074074074</v>
      </c>
      <c r="AO309" s="2">
        <v>0.3328935185185185</v>
      </c>
      <c r="AP309" s="2">
        <v>0.35177083333333337</v>
      </c>
      <c r="AQ309" s="2">
        <v>0.4009606481481482</v>
      </c>
      <c r="AR309" s="2">
        <v>0.44396990740740744</v>
      </c>
      <c r="AS309" s="2">
        <v>0.48875</v>
      </c>
      <c r="AT309" t="s">
        <v>315</v>
      </c>
    </row>
    <row r="310" spans="1:45" ht="14.25">
      <c r="A310" s="151"/>
      <c r="B310" s="149"/>
      <c r="C310" s="149"/>
      <c r="D310" s="149"/>
      <c r="E310" s="149"/>
      <c r="G310" s="1">
        <v>0</v>
      </c>
      <c r="H310" s="150"/>
      <c r="I310" s="2">
        <v>0.5</v>
      </c>
      <c r="J310" s="2">
        <v>0.005740740740740742</v>
      </c>
      <c r="K310" s="2">
        <v>0.011087962962962964</v>
      </c>
      <c r="L310" s="2">
        <v>0.008032407407407407</v>
      </c>
      <c r="M310" s="2">
        <v>0.02533564814814815</v>
      </c>
      <c r="N310" s="2">
        <v>0.0109375</v>
      </c>
      <c r="O310" s="2">
        <v>0.009143518518518518</v>
      </c>
      <c r="P310" s="2">
        <v>0.02079861111111111</v>
      </c>
      <c r="Q310" s="2">
        <v>0.025555555555555554</v>
      </c>
      <c r="R310" s="2">
        <v>0.019780092592592592</v>
      </c>
      <c r="S310" s="2">
        <v>0.013622685185185184</v>
      </c>
      <c r="T310" s="2">
        <v>0.027245370370370368</v>
      </c>
      <c r="U310" s="2">
        <v>0.024398148148148145</v>
      </c>
      <c r="V310" s="2">
        <v>0.0221875</v>
      </c>
      <c r="W310" s="2">
        <v>0.03107638888888889</v>
      </c>
      <c r="X310" s="2">
        <v>0.01752314814814815</v>
      </c>
      <c r="Y310" s="2">
        <v>0.03362268518518518</v>
      </c>
      <c r="Z310" s="2">
        <v>0.02648148148148148</v>
      </c>
      <c r="AA310" s="2">
        <v>0.02854166666666667</v>
      </c>
      <c r="AB310" s="2">
        <v>0.029409722222222223</v>
      </c>
      <c r="AC310" s="2">
        <v>0.05194444444444444</v>
      </c>
      <c r="AD310" s="2">
        <v>0.013252314814814814</v>
      </c>
      <c r="AE310" s="2">
        <v>0.038182870370370374</v>
      </c>
      <c r="AF310" s="2">
        <v>0.03356481481481482</v>
      </c>
      <c r="AG310" s="2">
        <v>0.017881944444444443</v>
      </c>
      <c r="AH310" s="2">
        <v>0.030428240740740742</v>
      </c>
      <c r="AI310" s="2">
        <v>0.028240740740740736</v>
      </c>
      <c r="AJ310" s="2">
        <v>0.026342592592592588</v>
      </c>
      <c r="AK310" s="2">
        <v>0.030335648148148143</v>
      </c>
      <c r="AL310" s="2">
        <v>0.03792824074074074</v>
      </c>
      <c r="AM310" s="2">
        <v>0.05980324074074075</v>
      </c>
      <c r="AN310" s="2">
        <v>0.04241898148148148</v>
      </c>
      <c r="AO310" s="2">
        <v>0.03204861111111111</v>
      </c>
      <c r="AP310" s="2">
        <v>0.018877314814814816</v>
      </c>
      <c r="AQ310" s="2">
        <v>0.04918981481481482</v>
      </c>
      <c r="AR310" s="2">
        <v>0.043009259259259254</v>
      </c>
      <c r="AS310" s="2">
        <v>0.04478009259259259</v>
      </c>
    </row>
    <row r="311" spans="1:45" ht="14.25">
      <c r="A311" s="151"/>
      <c r="B311" s="149"/>
      <c r="C311" s="149"/>
      <c r="D311" s="149"/>
      <c r="E311" s="149"/>
      <c r="G311" s="1"/>
      <c r="H311" s="150"/>
      <c r="I311" s="1"/>
      <c r="J311" s="5">
        <v>3</v>
      </c>
      <c r="K311" s="5">
        <v>7</v>
      </c>
      <c r="L311" s="5">
        <v>4</v>
      </c>
      <c r="M311" s="5">
        <v>6</v>
      </c>
      <c r="N311" s="5">
        <v>8</v>
      </c>
      <c r="O311" s="5">
        <v>5</v>
      </c>
      <c r="P311" s="5">
        <v>9</v>
      </c>
      <c r="Q311" s="5">
        <v>6</v>
      </c>
      <c r="R311" s="5">
        <v>4</v>
      </c>
      <c r="S311" s="5">
        <v>7</v>
      </c>
      <c r="T311" s="5">
        <v>9</v>
      </c>
      <c r="U311" s="5">
        <v>7</v>
      </c>
      <c r="V311" s="5">
        <v>5</v>
      </c>
      <c r="W311" s="5">
        <v>4</v>
      </c>
      <c r="X311" s="5">
        <v>7</v>
      </c>
      <c r="Y311" s="5">
        <v>5</v>
      </c>
      <c r="Z311" s="5">
        <v>3</v>
      </c>
      <c r="AA311" s="5">
        <v>4</v>
      </c>
      <c r="AB311" s="5">
        <v>5</v>
      </c>
      <c r="AC311" s="5">
        <v>6</v>
      </c>
      <c r="AD311" s="5">
        <v>5</v>
      </c>
      <c r="AE311" s="5">
        <v>8</v>
      </c>
      <c r="AF311" s="5">
        <v>7</v>
      </c>
      <c r="AG311" s="5">
        <v>9</v>
      </c>
      <c r="AH311" s="5">
        <v>7</v>
      </c>
      <c r="AI311" s="5">
        <v>4</v>
      </c>
      <c r="AJ311" s="5">
        <v>6</v>
      </c>
      <c r="AK311" s="5">
        <v>8</v>
      </c>
      <c r="AL311" s="5">
        <v>9</v>
      </c>
      <c r="AM311" s="5">
        <v>5</v>
      </c>
      <c r="AN311" s="5">
        <v>4</v>
      </c>
      <c r="AO311" s="5">
        <v>4</v>
      </c>
      <c r="AP311" s="5">
        <v>4</v>
      </c>
      <c r="AQ311" s="5">
        <v>8</v>
      </c>
      <c r="AR311" s="5">
        <v>6</v>
      </c>
      <c r="AS311" s="1"/>
    </row>
    <row r="312" spans="1:45" ht="15">
      <c r="A312" s="151">
        <v>76</v>
      </c>
      <c r="B312" s="149">
        <v>287</v>
      </c>
      <c r="C312" s="149" t="s">
        <v>2040</v>
      </c>
      <c r="D312" s="149" t="s">
        <v>316</v>
      </c>
      <c r="E312" s="149" t="s">
        <v>1923</v>
      </c>
      <c r="F312" t="s">
        <v>317</v>
      </c>
      <c r="G312" s="2">
        <v>0.9910648148148148</v>
      </c>
      <c r="H312" s="150">
        <v>208</v>
      </c>
      <c r="I312" s="3" t="s">
        <v>1926</v>
      </c>
      <c r="J312" s="3" t="s">
        <v>1927</v>
      </c>
      <c r="K312" s="3" t="s">
        <v>1968</v>
      </c>
      <c r="L312" s="3" t="s">
        <v>1969</v>
      </c>
      <c r="M312" s="3" t="s">
        <v>1970</v>
      </c>
      <c r="N312" s="3" t="s">
        <v>1973</v>
      </c>
      <c r="O312" s="3" t="s">
        <v>1972</v>
      </c>
      <c r="P312" s="3" t="s">
        <v>1971</v>
      </c>
      <c r="Q312" s="3" t="s">
        <v>1988</v>
      </c>
      <c r="R312" s="3" t="s">
        <v>1965</v>
      </c>
      <c r="S312" s="3" t="s">
        <v>1966</v>
      </c>
      <c r="T312" s="3" t="s">
        <v>1964</v>
      </c>
      <c r="U312" s="3" t="s">
        <v>1963</v>
      </c>
      <c r="V312" s="3" t="s">
        <v>1962</v>
      </c>
      <c r="W312" s="3" t="s">
        <v>1967</v>
      </c>
      <c r="X312" s="3" t="s">
        <v>1987</v>
      </c>
      <c r="Y312" s="3" t="s">
        <v>1960</v>
      </c>
      <c r="Z312" s="3" t="s">
        <v>1959</v>
      </c>
      <c r="AA312" s="3" t="s">
        <v>1958</v>
      </c>
      <c r="AB312" s="3" t="s">
        <v>1957</v>
      </c>
      <c r="AC312" s="3" t="s">
        <v>1955</v>
      </c>
      <c r="AD312" s="3" t="s">
        <v>1954</v>
      </c>
      <c r="AE312" s="3" t="s">
        <v>1951</v>
      </c>
      <c r="AF312" s="3" t="s">
        <v>1952</v>
      </c>
      <c r="AG312" s="3" t="s">
        <v>1953</v>
      </c>
      <c r="AH312" s="3" t="s">
        <v>1949</v>
      </c>
      <c r="AI312" s="3" t="s">
        <v>1948</v>
      </c>
      <c r="AJ312" s="3" t="s">
        <v>1947</v>
      </c>
      <c r="AK312" s="3" t="s">
        <v>1942</v>
      </c>
      <c r="AL312" s="3" t="s">
        <v>1941</v>
      </c>
      <c r="AM312" s="3" t="s">
        <v>1940</v>
      </c>
      <c r="AN312" s="3" t="s">
        <v>1931</v>
      </c>
      <c r="AO312" s="3" t="s">
        <v>1930</v>
      </c>
      <c r="AP312" s="3" t="s">
        <v>1932</v>
      </c>
      <c r="AQ312" s="3" t="s">
        <v>1992</v>
      </c>
      <c r="AR312" s="3" t="s">
        <v>1980</v>
      </c>
      <c r="AS312" t="s">
        <v>319</v>
      </c>
    </row>
    <row r="313" spans="1:45" ht="14.25">
      <c r="A313" s="151"/>
      <c r="B313" s="149"/>
      <c r="C313" s="149"/>
      <c r="D313" s="149"/>
      <c r="E313" s="149"/>
      <c r="F313" t="s">
        <v>318</v>
      </c>
      <c r="G313" s="1">
        <v>208</v>
      </c>
      <c r="H313" s="150"/>
      <c r="I313" s="4">
        <v>39704</v>
      </c>
      <c r="J313" s="2">
        <v>0.5086689814814814</v>
      </c>
      <c r="K313" s="2">
        <v>0.5251388888888889</v>
      </c>
      <c r="L313" s="2">
        <v>0.5339236111111111</v>
      </c>
      <c r="M313" s="2">
        <v>0.5604745370370371</v>
      </c>
      <c r="N313" s="2">
        <v>0.5913541666666667</v>
      </c>
      <c r="O313" s="2">
        <v>0.6152430555555556</v>
      </c>
      <c r="P313" s="2">
        <v>0.6358796296296296</v>
      </c>
      <c r="Q313" s="2">
        <v>0.6608796296296297</v>
      </c>
      <c r="R313" s="2">
        <v>0.700474537037037</v>
      </c>
      <c r="S313" s="2">
        <v>0.713599537037037</v>
      </c>
      <c r="T313" s="2">
        <v>0.7389814814814816</v>
      </c>
      <c r="U313" s="2">
        <v>0.7595833333333334</v>
      </c>
      <c r="V313" s="2">
        <v>0.7689467592592593</v>
      </c>
      <c r="W313" s="2">
        <v>0.790613425925926</v>
      </c>
      <c r="X313" s="2">
        <v>0.8436805555555557</v>
      </c>
      <c r="Y313" s="2">
        <v>0.8765277777777777</v>
      </c>
      <c r="Z313" s="2">
        <v>0.9074189814814814</v>
      </c>
      <c r="AA313" s="2">
        <v>0.9473726851851851</v>
      </c>
      <c r="AB313" s="2">
        <v>0.9786689814814814</v>
      </c>
      <c r="AC313" s="2">
        <v>0.0036342592592592594</v>
      </c>
      <c r="AD313" s="2">
        <v>0.04452546296296297</v>
      </c>
      <c r="AE313" s="2">
        <v>0.07709490740740742</v>
      </c>
      <c r="AF313" s="2">
        <v>0.0954050925925926</v>
      </c>
      <c r="AG313" s="2">
        <v>0.15506944444444445</v>
      </c>
      <c r="AH313" s="2">
        <v>0.2014351851851852</v>
      </c>
      <c r="AI313" s="2">
        <v>0.2330671296296296</v>
      </c>
      <c r="AJ313" s="2">
        <v>0.27174768518518516</v>
      </c>
      <c r="AK313" s="2">
        <v>0.31278935185185186</v>
      </c>
      <c r="AL313" s="2">
        <v>0.3402546296296296</v>
      </c>
      <c r="AM313" s="2">
        <v>0.3678587962962963</v>
      </c>
      <c r="AN313" s="2">
        <v>0.4080902777777778</v>
      </c>
      <c r="AO313" s="2">
        <v>0.42526620370370366</v>
      </c>
      <c r="AP313" s="2">
        <v>0.44579861111111113</v>
      </c>
      <c r="AQ313" s="2">
        <v>0.47636574074074073</v>
      </c>
      <c r="AR313" s="2">
        <v>0.49106481481481484</v>
      </c>
      <c r="AS313" t="s">
        <v>320</v>
      </c>
    </row>
    <row r="314" spans="1:44" ht="14.25">
      <c r="A314" s="151"/>
      <c r="B314" s="149"/>
      <c r="C314" s="149"/>
      <c r="D314" s="149"/>
      <c r="E314" s="149"/>
      <c r="G314" s="1">
        <v>0</v>
      </c>
      <c r="H314" s="150"/>
      <c r="I314" s="2">
        <v>0.5</v>
      </c>
      <c r="J314" s="2">
        <v>0.00866898148148148</v>
      </c>
      <c r="K314" s="2">
        <v>0.016469907407407405</v>
      </c>
      <c r="L314" s="2">
        <v>0.008784722222222223</v>
      </c>
      <c r="M314" s="2">
        <v>0.026550925925925926</v>
      </c>
      <c r="N314" s="2">
        <v>0.030879629629629632</v>
      </c>
      <c r="O314" s="2">
        <v>0.02388888888888889</v>
      </c>
      <c r="P314" s="2">
        <v>0.020636574074074075</v>
      </c>
      <c r="Q314" s="2">
        <v>0.025</v>
      </c>
      <c r="R314" s="2">
        <v>0.039594907407407405</v>
      </c>
      <c r="S314" s="2">
        <v>0.013125</v>
      </c>
      <c r="T314" s="2">
        <v>0.025381944444444443</v>
      </c>
      <c r="U314" s="2">
        <v>0.020601851851851854</v>
      </c>
      <c r="V314" s="2">
        <v>0.009363425925925926</v>
      </c>
      <c r="W314" s="2">
        <v>0.021666666666666667</v>
      </c>
      <c r="X314" s="2">
        <v>0.05306712962962964</v>
      </c>
      <c r="Y314" s="2">
        <v>0.03284722222222222</v>
      </c>
      <c r="Z314" s="2">
        <v>0.030891203703703702</v>
      </c>
      <c r="AA314" s="2">
        <v>0.03995370370370371</v>
      </c>
      <c r="AB314" s="2">
        <v>0.0312962962962963</v>
      </c>
      <c r="AC314" s="2">
        <v>0.02496527777777778</v>
      </c>
      <c r="AD314" s="2">
        <v>0.0408912037037037</v>
      </c>
      <c r="AE314" s="2">
        <v>0.03256944444444444</v>
      </c>
      <c r="AF314" s="2">
        <v>0.018310185185185186</v>
      </c>
      <c r="AG314" s="2">
        <v>0.05966435185185185</v>
      </c>
      <c r="AH314" s="2">
        <v>0.04636574074074074</v>
      </c>
      <c r="AI314" s="2">
        <v>0.03163194444444444</v>
      </c>
      <c r="AJ314" s="2">
        <v>0.03868055555555556</v>
      </c>
      <c r="AK314" s="2">
        <v>0.041041666666666664</v>
      </c>
      <c r="AL314" s="2">
        <v>0.027465277777777772</v>
      </c>
      <c r="AM314" s="2">
        <v>0.027604166666666666</v>
      </c>
      <c r="AN314" s="2">
        <v>0.04023148148148148</v>
      </c>
      <c r="AO314" s="2">
        <v>0.017175925925925924</v>
      </c>
      <c r="AP314" s="2">
        <v>0.020532407407407405</v>
      </c>
      <c r="AQ314" s="2">
        <v>0.030567129629629628</v>
      </c>
      <c r="AR314" s="2">
        <v>0.014699074074074074</v>
      </c>
    </row>
    <row r="315" spans="1:44" ht="14.25">
      <c r="A315" s="151"/>
      <c r="B315" s="149"/>
      <c r="C315" s="149"/>
      <c r="D315" s="149"/>
      <c r="E315" s="149"/>
      <c r="G315" s="1"/>
      <c r="H315" s="150"/>
      <c r="I315" s="1"/>
      <c r="J315" s="5">
        <v>3</v>
      </c>
      <c r="K315" s="5">
        <v>4</v>
      </c>
      <c r="L315" s="5">
        <v>7</v>
      </c>
      <c r="M315" s="5">
        <v>7</v>
      </c>
      <c r="N315" s="5">
        <v>6</v>
      </c>
      <c r="O315" s="5">
        <v>9</v>
      </c>
      <c r="P315" s="5">
        <v>7</v>
      </c>
      <c r="Q315" s="5">
        <v>5</v>
      </c>
      <c r="R315" s="5">
        <v>5</v>
      </c>
      <c r="S315" s="5">
        <v>8</v>
      </c>
      <c r="T315" s="5">
        <v>9</v>
      </c>
      <c r="U315" s="5">
        <v>7</v>
      </c>
      <c r="V315" s="5">
        <v>4</v>
      </c>
      <c r="W315" s="5">
        <v>6</v>
      </c>
      <c r="X315" s="5">
        <v>7</v>
      </c>
      <c r="Y315" s="5">
        <v>9</v>
      </c>
      <c r="Z315" s="5">
        <v>5</v>
      </c>
      <c r="AA315" s="5">
        <v>4</v>
      </c>
      <c r="AB315" s="5">
        <v>5</v>
      </c>
      <c r="AC315" s="5">
        <v>6</v>
      </c>
      <c r="AD315" s="5">
        <v>8</v>
      </c>
      <c r="AE315" s="5">
        <v>7</v>
      </c>
      <c r="AF315" s="5">
        <v>9</v>
      </c>
      <c r="AG315" s="5">
        <v>7</v>
      </c>
      <c r="AH315" s="5">
        <v>4</v>
      </c>
      <c r="AI315" s="5">
        <v>8</v>
      </c>
      <c r="AJ315" s="5">
        <v>9</v>
      </c>
      <c r="AK315" s="5">
        <v>3</v>
      </c>
      <c r="AL315" s="5">
        <v>8</v>
      </c>
      <c r="AM315" s="5">
        <v>5</v>
      </c>
      <c r="AN315" s="5">
        <v>7</v>
      </c>
      <c r="AO315" s="5">
        <v>4</v>
      </c>
      <c r="AP315" s="5">
        <v>4</v>
      </c>
      <c r="AQ315" s="5">
        <v>2</v>
      </c>
      <c r="AR315" s="1"/>
    </row>
    <row r="316" spans="1:47" ht="15">
      <c r="A316" s="151">
        <v>77</v>
      </c>
      <c r="B316" s="149">
        <v>220</v>
      </c>
      <c r="C316" s="149" t="s">
        <v>2069</v>
      </c>
      <c r="D316" s="149" t="s">
        <v>321</v>
      </c>
      <c r="E316" s="149" t="s">
        <v>322</v>
      </c>
      <c r="F316" t="s">
        <v>323</v>
      </c>
      <c r="G316" s="2">
        <v>0.9930092592592592</v>
      </c>
      <c r="H316" s="150">
        <v>208</v>
      </c>
      <c r="I316" s="3" t="s">
        <v>1926</v>
      </c>
      <c r="J316" s="3" t="s">
        <v>1927</v>
      </c>
      <c r="K316" s="3" t="s">
        <v>1969</v>
      </c>
      <c r="L316" s="3" t="s">
        <v>1968</v>
      </c>
      <c r="M316" s="3" t="s">
        <v>1967</v>
      </c>
      <c r="N316" s="3" t="s">
        <v>1966</v>
      </c>
      <c r="O316" s="3" t="s">
        <v>1965</v>
      </c>
      <c r="P316" s="3" t="s">
        <v>1964</v>
      </c>
      <c r="Q316" s="3" t="s">
        <v>1963</v>
      </c>
      <c r="R316" s="3" t="s">
        <v>1962</v>
      </c>
      <c r="S316" s="3" t="s">
        <v>1961</v>
      </c>
      <c r="T316" s="3" t="s">
        <v>1960</v>
      </c>
      <c r="U316" s="3" t="s">
        <v>1987</v>
      </c>
      <c r="V316" s="3" t="s">
        <v>1959</v>
      </c>
      <c r="W316" s="3" t="s">
        <v>1958</v>
      </c>
      <c r="X316" s="3" t="s">
        <v>1957</v>
      </c>
      <c r="Y316" s="3" t="s">
        <v>1956</v>
      </c>
      <c r="Z316" s="3" t="s">
        <v>1955</v>
      </c>
      <c r="AA316" s="3" t="s">
        <v>1954</v>
      </c>
      <c r="AB316" s="3" t="s">
        <v>1953</v>
      </c>
      <c r="AC316" s="3" t="s">
        <v>1951</v>
      </c>
      <c r="AD316" s="3" t="s">
        <v>1952</v>
      </c>
      <c r="AE316" s="3" t="s">
        <v>1950</v>
      </c>
      <c r="AF316" s="3" t="s">
        <v>1948</v>
      </c>
      <c r="AG316" s="3" t="s">
        <v>1949</v>
      </c>
      <c r="AH316" s="3" t="s">
        <v>1945</v>
      </c>
      <c r="AI316" s="3" t="s">
        <v>1946</v>
      </c>
      <c r="AJ316" s="3" t="s">
        <v>1947</v>
      </c>
      <c r="AK316" s="3" t="s">
        <v>1942</v>
      </c>
      <c r="AL316" s="3" t="s">
        <v>1943</v>
      </c>
      <c r="AM316" s="3" t="s">
        <v>1944</v>
      </c>
      <c r="AN316" s="3" t="s">
        <v>1941</v>
      </c>
      <c r="AO316" s="3" t="s">
        <v>1940</v>
      </c>
      <c r="AP316" s="3" t="s">
        <v>1931</v>
      </c>
      <c r="AQ316" s="3" t="s">
        <v>1930</v>
      </c>
      <c r="AR316" s="3" t="s">
        <v>1932</v>
      </c>
      <c r="AS316" s="3" t="s">
        <v>1992</v>
      </c>
      <c r="AT316" s="3" t="s">
        <v>1980</v>
      </c>
      <c r="AU316" t="s">
        <v>325</v>
      </c>
    </row>
    <row r="317" spans="1:47" ht="14.25">
      <c r="A317" s="151"/>
      <c r="B317" s="149"/>
      <c r="C317" s="149"/>
      <c r="D317" s="149"/>
      <c r="E317" s="149"/>
      <c r="F317" t="s">
        <v>324</v>
      </c>
      <c r="G317" s="1">
        <v>208</v>
      </c>
      <c r="H317" s="150"/>
      <c r="I317" s="4">
        <v>39704</v>
      </c>
      <c r="J317" s="2">
        <v>0.5109837962962963</v>
      </c>
      <c r="K317" s="2">
        <v>0.5301851851851852</v>
      </c>
      <c r="L317" s="2">
        <v>0.5422916666666667</v>
      </c>
      <c r="M317" s="2">
        <v>0.5627199074074074</v>
      </c>
      <c r="N317" s="2">
        <v>0.5756597222222223</v>
      </c>
      <c r="O317" s="2">
        <v>0.5867129629629629</v>
      </c>
      <c r="P317" s="2">
        <v>0.6113888888888889</v>
      </c>
      <c r="Q317" s="2">
        <v>0.6520717592592592</v>
      </c>
      <c r="R317" s="2">
        <v>0.6639814814814815</v>
      </c>
      <c r="S317" s="2">
        <v>0.6816087962962962</v>
      </c>
      <c r="T317" s="2">
        <v>0.7105208333333333</v>
      </c>
      <c r="U317" s="2">
        <v>0.7386921296296296</v>
      </c>
      <c r="V317" s="2">
        <v>0.7627893518518518</v>
      </c>
      <c r="W317" s="2">
        <v>0.7923263888888888</v>
      </c>
      <c r="X317" s="2">
        <v>0.8214351851851852</v>
      </c>
      <c r="Y317" s="2">
        <v>0.8486342592592592</v>
      </c>
      <c r="Z317" s="2">
        <v>0.8743287037037036</v>
      </c>
      <c r="AA317" s="2">
        <v>0.9176157407407407</v>
      </c>
      <c r="AB317" s="2">
        <v>0.9673032407407408</v>
      </c>
      <c r="AC317" s="2">
        <v>0.9921875</v>
      </c>
      <c r="AD317" s="2">
        <v>0.011342592592592592</v>
      </c>
      <c r="AE317" s="2">
        <v>0.04793981481481482</v>
      </c>
      <c r="AF317" s="2">
        <v>0.0857986111111111</v>
      </c>
      <c r="AG317" s="2">
        <v>0.10363425925925925</v>
      </c>
      <c r="AH317" s="2">
        <v>0.13458333333333333</v>
      </c>
      <c r="AI317" s="2">
        <v>0.17452546296296298</v>
      </c>
      <c r="AJ317" s="2">
        <v>0.20376157407407405</v>
      </c>
      <c r="AK317" s="2">
        <v>0.2439351851851852</v>
      </c>
      <c r="AL317" s="2">
        <v>0.2633680555555556</v>
      </c>
      <c r="AM317" s="2">
        <v>0.2775810185185185</v>
      </c>
      <c r="AN317" s="2">
        <v>0.31560185185185186</v>
      </c>
      <c r="AO317" s="2">
        <v>0.3530324074074074</v>
      </c>
      <c r="AP317" s="2">
        <v>0.39244212962962965</v>
      </c>
      <c r="AQ317" s="2">
        <v>0.41425925925925927</v>
      </c>
      <c r="AR317" s="2">
        <v>0.4381481481481482</v>
      </c>
      <c r="AS317" s="2">
        <v>0.47793981481481485</v>
      </c>
      <c r="AT317" s="2">
        <v>0.49300925925925926</v>
      </c>
      <c r="AU317" t="s">
        <v>326</v>
      </c>
    </row>
    <row r="318" spans="1:46" ht="14.25">
      <c r="A318" s="151"/>
      <c r="B318" s="149"/>
      <c r="C318" s="149"/>
      <c r="D318" s="149"/>
      <c r="E318" s="149"/>
      <c r="G318" s="1">
        <v>0</v>
      </c>
      <c r="H318" s="150"/>
      <c r="I318" s="2">
        <v>0.5</v>
      </c>
      <c r="J318" s="2">
        <v>0.010983796296296297</v>
      </c>
      <c r="K318" s="2">
        <v>0.01920138888888889</v>
      </c>
      <c r="L318" s="2">
        <v>0.012106481481481482</v>
      </c>
      <c r="M318" s="2">
        <v>0.020428240740740743</v>
      </c>
      <c r="N318" s="2">
        <v>0.012939814814814814</v>
      </c>
      <c r="O318" s="2">
        <v>0.01105324074074074</v>
      </c>
      <c r="P318" s="2">
        <v>0.024675925925925924</v>
      </c>
      <c r="Q318" s="2">
        <v>0.040682870370370376</v>
      </c>
      <c r="R318" s="2">
        <v>0.011909722222222223</v>
      </c>
      <c r="S318" s="2">
        <v>0.017627314814814814</v>
      </c>
      <c r="T318" s="2">
        <v>0.028912037037037038</v>
      </c>
      <c r="U318" s="2">
        <v>0.028171296296296302</v>
      </c>
      <c r="V318" s="2">
        <v>0.024097222222222225</v>
      </c>
      <c r="W318" s="2">
        <v>0.02953703703703704</v>
      </c>
      <c r="X318" s="2">
        <v>0.029108796296296296</v>
      </c>
      <c r="Y318" s="2">
        <v>0.027199074074074073</v>
      </c>
      <c r="Z318" s="2">
        <v>0.025694444444444447</v>
      </c>
      <c r="AA318" s="2">
        <v>0.04328703703703704</v>
      </c>
      <c r="AB318" s="2">
        <v>0.0496875</v>
      </c>
      <c r="AC318" s="2">
        <v>0.02488425925925926</v>
      </c>
      <c r="AD318" s="2">
        <v>0.01915509259259259</v>
      </c>
      <c r="AE318" s="2">
        <v>0.036597222222222225</v>
      </c>
      <c r="AF318" s="2">
        <v>0.0378587962962963</v>
      </c>
      <c r="AG318" s="2">
        <v>0.01783564814814815</v>
      </c>
      <c r="AH318" s="2">
        <v>0.030949074074074077</v>
      </c>
      <c r="AI318" s="2">
        <v>0.039942129629629626</v>
      </c>
      <c r="AJ318" s="2">
        <v>0.029236111111111112</v>
      </c>
      <c r="AK318" s="2">
        <v>0.04017361111111111</v>
      </c>
      <c r="AL318" s="2">
        <v>0.01943287037037037</v>
      </c>
      <c r="AM318" s="2">
        <v>0.014212962962962962</v>
      </c>
      <c r="AN318" s="2">
        <v>0.03802083333333333</v>
      </c>
      <c r="AO318" s="2">
        <v>0.03743055555555556</v>
      </c>
      <c r="AP318" s="2">
        <v>0.03940972222222222</v>
      </c>
      <c r="AQ318" s="2">
        <v>0.02181712962962963</v>
      </c>
      <c r="AR318" s="2">
        <v>0.02388888888888889</v>
      </c>
      <c r="AS318" s="2">
        <v>0.03979166666666666</v>
      </c>
      <c r="AT318" s="2">
        <v>0.015069444444444443</v>
      </c>
    </row>
    <row r="319" spans="1:46" ht="14.25">
      <c r="A319" s="151"/>
      <c r="B319" s="149"/>
      <c r="C319" s="149"/>
      <c r="D319" s="149"/>
      <c r="E319" s="149"/>
      <c r="G319" s="1"/>
      <c r="H319" s="150"/>
      <c r="I319" s="1"/>
      <c r="J319" s="5">
        <v>3</v>
      </c>
      <c r="K319" s="5">
        <v>7</v>
      </c>
      <c r="L319" s="5">
        <v>4</v>
      </c>
      <c r="M319" s="5">
        <v>6</v>
      </c>
      <c r="N319" s="5">
        <v>8</v>
      </c>
      <c r="O319" s="5">
        <v>5</v>
      </c>
      <c r="P319" s="5">
        <v>9</v>
      </c>
      <c r="Q319" s="5">
        <v>7</v>
      </c>
      <c r="R319" s="5">
        <v>4</v>
      </c>
      <c r="S319" s="5">
        <v>6</v>
      </c>
      <c r="T319" s="5">
        <v>9</v>
      </c>
      <c r="U319" s="5">
        <v>7</v>
      </c>
      <c r="V319" s="5">
        <v>5</v>
      </c>
      <c r="W319" s="5">
        <v>4</v>
      </c>
      <c r="X319" s="5">
        <v>5</v>
      </c>
      <c r="Y319" s="5">
        <v>5</v>
      </c>
      <c r="Z319" s="5">
        <v>6</v>
      </c>
      <c r="AA319" s="5">
        <v>8</v>
      </c>
      <c r="AB319" s="5">
        <v>7</v>
      </c>
      <c r="AC319" s="5">
        <v>7</v>
      </c>
      <c r="AD319" s="5">
        <v>9</v>
      </c>
      <c r="AE319" s="5">
        <v>6</v>
      </c>
      <c r="AF319" s="5">
        <v>8</v>
      </c>
      <c r="AG319" s="5">
        <v>4</v>
      </c>
      <c r="AH319" s="5">
        <v>4</v>
      </c>
      <c r="AI319" s="5">
        <v>5</v>
      </c>
      <c r="AJ319" s="5">
        <v>9</v>
      </c>
      <c r="AK319" s="5">
        <v>3</v>
      </c>
      <c r="AL319" s="5">
        <v>4</v>
      </c>
      <c r="AM319" s="5">
        <v>4</v>
      </c>
      <c r="AN319" s="5">
        <v>8</v>
      </c>
      <c r="AO319" s="5">
        <v>5</v>
      </c>
      <c r="AP319" s="5">
        <v>7</v>
      </c>
      <c r="AQ319" s="5">
        <v>4</v>
      </c>
      <c r="AR319" s="5">
        <v>4</v>
      </c>
      <c r="AS319" s="5">
        <v>2</v>
      </c>
      <c r="AT319" s="1"/>
    </row>
    <row r="320" spans="1:46" ht="15">
      <c r="A320" s="151">
        <v>78</v>
      </c>
      <c r="B320" s="149">
        <v>235</v>
      </c>
      <c r="C320" s="149" t="s">
        <v>2040</v>
      </c>
      <c r="D320" s="149" t="s">
        <v>327</v>
      </c>
      <c r="E320" s="149" t="s">
        <v>1923</v>
      </c>
      <c r="F320" t="s">
        <v>328</v>
      </c>
      <c r="G320" s="2">
        <v>0.9926273148148148</v>
      </c>
      <c r="H320" s="150">
        <v>207</v>
      </c>
      <c r="I320" s="3" t="s">
        <v>1926</v>
      </c>
      <c r="J320" s="3" t="s">
        <v>1999</v>
      </c>
      <c r="K320" s="3" t="s">
        <v>1979</v>
      </c>
      <c r="L320" s="3" t="s">
        <v>1977</v>
      </c>
      <c r="M320" s="3" t="s">
        <v>1976</v>
      </c>
      <c r="N320" s="3" t="s">
        <v>1975</v>
      </c>
      <c r="O320" s="3" t="s">
        <v>1974</v>
      </c>
      <c r="P320" s="3" t="s">
        <v>1973</v>
      </c>
      <c r="Q320" s="3" t="s">
        <v>1972</v>
      </c>
      <c r="R320" s="3" t="s">
        <v>1971</v>
      </c>
      <c r="S320" s="3" t="s">
        <v>1988</v>
      </c>
      <c r="T320" s="3" t="s">
        <v>1970</v>
      </c>
      <c r="U320" s="3" t="s">
        <v>1969</v>
      </c>
      <c r="V320" s="3" t="s">
        <v>1968</v>
      </c>
      <c r="W320" s="3" t="s">
        <v>1967</v>
      </c>
      <c r="X320" s="3" t="s">
        <v>1966</v>
      </c>
      <c r="Y320" s="3" t="s">
        <v>1965</v>
      </c>
      <c r="Z320" s="3" t="s">
        <v>1964</v>
      </c>
      <c r="AA320" s="3" t="s">
        <v>1963</v>
      </c>
      <c r="AB320" s="3" t="s">
        <v>1962</v>
      </c>
      <c r="AC320" s="3" t="s">
        <v>1961</v>
      </c>
      <c r="AD320" s="3" t="s">
        <v>1956</v>
      </c>
      <c r="AE320" s="3" t="s">
        <v>1955</v>
      </c>
      <c r="AF320" s="3" t="s">
        <v>1954</v>
      </c>
      <c r="AG320" s="3" t="s">
        <v>1951</v>
      </c>
      <c r="AH320" s="3" t="s">
        <v>1952</v>
      </c>
      <c r="AI320" s="3" t="s">
        <v>1953</v>
      </c>
      <c r="AJ320" s="3" t="s">
        <v>1949</v>
      </c>
      <c r="AK320" s="3" t="s">
        <v>1948</v>
      </c>
      <c r="AL320" s="3" t="s">
        <v>1947</v>
      </c>
      <c r="AM320" s="3" t="s">
        <v>1946</v>
      </c>
      <c r="AN320" s="3" t="s">
        <v>1944</v>
      </c>
      <c r="AO320" s="3" t="s">
        <v>1958</v>
      </c>
      <c r="AP320" s="3" t="s">
        <v>1959</v>
      </c>
      <c r="AQ320" s="3" t="s">
        <v>1928</v>
      </c>
      <c r="AR320" s="3" t="s">
        <v>1927</v>
      </c>
      <c r="AS320" s="3" t="s">
        <v>1980</v>
      </c>
      <c r="AT320" t="s">
        <v>330</v>
      </c>
    </row>
    <row r="321" spans="1:46" ht="14.25">
      <c r="A321" s="151"/>
      <c r="B321" s="149"/>
      <c r="C321" s="149"/>
      <c r="D321" s="149"/>
      <c r="E321" s="149"/>
      <c r="F321" t="s">
        <v>329</v>
      </c>
      <c r="G321" s="1">
        <v>207</v>
      </c>
      <c r="H321" s="150"/>
      <c r="I321" s="4">
        <v>39704</v>
      </c>
      <c r="J321" s="2">
        <v>0.517962962962963</v>
      </c>
      <c r="K321" s="2">
        <v>0.5239236111111111</v>
      </c>
      <c r="L321" s="2">
        <v>0.5415856481481481</v>
      </c>
      <c r="M321" s="2">
        <v>0.5510995370370371</v>
      </c>
      <c r="N321" s="2">
        <v>0.5759953703703703</v>
      </c>
      <c r="O321" s="2">
        <v>0.6228587962962963</v>
      </c>
      <c r="P321" s="2">
        <v>0.6456828703703704</v>
      </c>
      <c r="Q321" s="2">
        <v>0.6632523148148148</v>
      </c>
      <c r="R321" s="2">
        <v>0.6808564814814816</v>
      </c>
      <c r="S321" s="2">
        <v>0.703738425925926</v>
      </c>
      <c r="T321" s="2">
        <v>0.7196296296296296</v>
      </c>
      <c r="U321" s="2">
        <v>0.7476273148148148</v>
      </c>
      <c r="V321" s="2">
        <v>0.7588541666666666</v>
      </c>
      <c r="W321" s="2">
        <v>0.7799305555555556</v>
      </c>
      <c r="X321" s="2">
        <v>0.7986805555555555</v>
      </c>
      <c r="Y321" s="2">
        <v>0.8095949074074075</v>
      </c>
      <c r="Z321" s="2">
        <v>0.8379282407407408</v>
      </c>
      <c r="AA321" s="2">
        <v>0.8771180555555556</v>
      </c>
      <c r="AB321" s="2">
        <v>0.9021759259259259</v>
      </c>
      <c r="AC321" s="2">
        <v>0.9313425925925927</v>
      </c>
      <c r="AD321" s="2">
        <v>0.9881134259259259</v>
      </c>
      <c r="AE321" s="2">
        <v>0.010497685185185186</v>
      </c>
      <c r="AF321" s="2">
        <v>0.07574074074074073</v>
      </c>
      <c r="AG321" s="2">
        <v>0.1266898148148148</v>
      </c>
      <c r="AH321" s="2">
        <v>0.14755787037037038</v>
      </c>
      <c r="AI321" s="2">
        <v>0.1777662037037037</v>
      </c>
      <c r="AJ321" s="2">
        <v>0.2343171296296296</v>
      </c>
      <c r="AK321" s="2">
        <v>0.2551967592592593</v>
      </c>
      <c r="AL321" s="2">
        <v>0.3025</v>
      </c>
      <c r="AM321" s="2">
        <v>0.33350694444444445</v>
      </c>
      <c r="AN321" s="2">
        <v>0.35185185185185186</v>
      </c>
      <c r="AO321" s="2">
        <v>0.39586805555555554</v>
      </c>
      <c r="AP321" s="2">
        <v>0.4350347222222222</v>
      </c>
      <c r="AQ321" s="2">
        <v>0.4619328703703704</v>
      </c>
      <c r="AR321" s="2">
        <v>0.4821064814814815</v>
      </c>
      <c r="AS321" s="2">
        <v>0.4926273148148148</v>
      </c>
      <c r="AT321" t="s">
        <v>331</v>
      </c>
    </row>
    <row r="322" spans="1:45" ht="14.25">
      <c r="A322" s="151"/>
      <c r="B322" s="149"/>
      <c r="C322" s="149"/>
      <c r="D322" s="149"/>
      <c r="E322" s="149"/>
      <c r="G322" s="1">
        <v>0</v>
      </c>
      <c r="H322" s="150"/>
      <c r="I322" s="2">
        <v>0.5</v>
      </c>
      <c r="J322" s="2">
        <v>0.017962962962962962</v>
      </c>
      <c r="K322" s="2">
        <v>0.005960648148148149</v>
      </c>
      <c r="L322" s="2">
        <v>0.017662037037037035</v>
      </c>
      <c r="M322" s="2">
        <v>0.00951388888888889</v>
      </c>
      <c r="N322" s="2">
        <v>0.024895833333333336</v>
      </c>
      <c r="O322" s="2">
        <v>0.046863425925925926</v>
      </c>
      <c r="P322" s="2">
        <v>0.022824074074074076</v>
      </c>
      <c r="Q322" s="2">
        <v>0.017569444444444447</v>
      </c>
      <c r="R322" s="2">
        <v>0.017604166666666667</v>
      </c>
      <c r="S322" s="2">
        <v>0.022881944444444444</v>
      </c>
      <c r="T322" s="2">
        <v>0.015891203703703703</v>
      </c>
      <c r="U322" s="2">
        <v>0.027997685185185184</v>
      </c>
      <c r="V322" s="2">
        <v>0.011226851851851854</v>
      </c>
      <c r="W322" s="2">
        <v>0.02107638888888889</v>
      </c>
      <c r="X322" s="2">
        <v>0.01875</v>
      </c>
      <c r="Y322" s="2">
        <v>0.01091435185185185</v>
      </c>
      <c r="Z322" s="2">
        <v>0.028333333333333332</v>
      </c>
      <c r="AA322" s="2">
        <v>0.03918981481481481</v>
      </c>
      <c r="AB322" s="2">
        <v>0.025057870370370373</v>
      </c>
      <c r="AC322" s="2">
        <v>0.029166666666666664</v>
      </c>
      <c r="AD322" s="2">
        <v>0.05677083333333333</v>
      </c>
      <c r="AE322" s="2">
        <v>0.02238425925925926</v>
      </c>
      <c r="AF322" s="2">
        <v>0.06524305555555555</v>
      </c>
      <c r="AG322" s="2">
        <v>0.05094907407407407</v>
      </c>
      <c r="AH322" s="2">
        <v>0.020868055555555556</v>
      </c>
      <c r="AI322" s="2">
        <v>0.030208333333333334</v>
      </c>
      <c r="AJ322" s="2">
        <v>0.05655092592592592</v>
      </c>
      <c r="AK322" s="2">
        <v>0.020879629629629626</v>
      </c>
      <c r="AL322" s="2">
        <v>0.04730324074074074</v>
      </c>
      <c r="AM322" s="2">
        <v>0.031006944444444445</v>
      </c>
      <c r="AN322" s="2">
        <v>0.01834490740740741</v>
      </c>
      <c r="AO322" s="2">
        <v>0.0440162037037037</v>
      </c>
      <c r="AP322" s="2">
        <v>0.03916666666666666</v>
      </c>
      <c r="AQ322" s="2">
        <v>0.026898148148148147</v>
      </c>
      <c r="AR322" s="2">
        <v>0.02017361111111111</v>
      </c>
      <c r="AS322" s="2">
        <v>0.010520833333333333</v>
      </c>
    </row>
    <row r="323" spans="1:45" ht="14.25">
      <c r="A323" s="151"/>
      <c r="B323" s="149"/>
      <c r="C323" s="149"/>
      <c r="D323" s="149"/>
      <c r="E323" s="149"/>
      <c r="G323" s="1"/>
      <c r="H323" s="150"/>
      <c r="I323" s="1"/>
      <c r="J323" s="5">
        <v>2</v>
      </c>
      <c r="K323" s="5">
        <v>2</v>
      </c>
      <c r="L323" s="5">
        <v>6</v>
      </c>
      <c r="M323" s="5">
        <v>7</v>
      </c>
      <c r="N323" s="5">
        <v>8</v>
      </c>
      <c r="O323" s="5">
        <v>5</v>
      </c>
      <c r="P323" s="5">
        <v>6</v>
      </c>
      <c r="Q323" s="5">
        <v>9</v>
      </c>
      <c r="R323" s="5">
        <v>7</v>
      </c>
      <c r="S323" s="5">
        <v>5</v>
      </c>
      <c r="T323" s="5">
        <v>7</v>
      </c>
      <c r="U323" s="5">
        <v>7</v>
      </c>
      <c r="V323" s="5">
        <v>4</v>
      </c>
      <c r="W323" s="5">
        <v>6</v>
      </c>
      <c r="X323" s="5">
        <v>8</v>
      </c>
      <c r="Y323" s="5">
        <v>5</v>
      </c>
      <c r="Z323" s="5">
        <v>9</v>
      </c>
      <c r="AA323" s="5">
        <v>7</v>
      </c>
      <c r="AB323" s="5">
        <v>4</v>
      </c>
      <c r="AC323" s="5">
        <v>6</v>
      </c>
      <c r="AD323" s="5">
        <v>5</v>
      </c>
      <c r="AE323" s="5">
        <v>6</v>
      </c>
      <c r="AF323" s="5">
        <v>8</v>
      </c>
      <c r="AG323" s="5">
        <v>7</v>
      </c>
      <c r="AH323" s="5">
        <v>9</v>
      </c>
      <c r="AI323" s="5">
        <v>7</v>
      </c>
      <c r="AJ323" s="5">
        <v>4</v>
      </c>
      <c r="AK323" s="5">
        <v>8</v>
      </c>
      <c r="AL323" s="5">
        <v>9</v>
      </c>
      <c r="AM323" s="5">
        <v>5</v>
      </c>
      <c r="AN323" s="5">
        <v>4</v>
      </c>
      <c r="AO323" s="5">
        <v>4</v>
      </c>
      <c r="AP323" s="5">
        <v>5</v>
      </c>
      <c r="AQ323" s="5">
        <v>3</v>
      </c>
      <c r="AR323" s="5">
        <v>3</v>
      </c>
      <c r="AS323" s="1"/>
    </row>
    <row r="324" spans="1:48" ht="30">
      <c r="A324" s="151">
        <v>79</v>
      </c>
      <c r="B324" s="149">
        <v>217</v>
      </c>
      <c r="C324" s="149" t="s">
        <v>2040</v>
      </c>
      <c r="D324" s="149" t="s">
        <v>332</v>
      </c>
      <c r="E324" s="149" t="s">
        <v>1923</v>
      </c>
      <c r="F324" t="s">
        <v>333</v>
      </c>
      <c r="G324" s="6">
        <v>1.0000462962962964</v>
      </c>
      <c r="H324" s="150">
        <v>206</v>
      </c>
      <c r="I324" s="3" t="s">
        <v>1926</v>
      </c>
      <c r="J324" s="3" t="s">
        <v>1927</v>
      </c>
      <c r="K324" s="3" t="s">
        <v>1928</v>
      </c>
      <c r="L324" s="3" t="s">
        <v>1959</v>
      </c>
      <c r="M324" s="3" t="s">
        <v>1987</v>
      </c>
      <c r="N324" s="3" t="s">
        <v>1960</v>
      </c>
      <c r="O324" s="3" t="s">
        <v>1962</v>
      </c>
      <c r="P324" s="3" t="s">
        <v>1963</v>
      </c>
      <c r="Q324" s="3" t="s">
        <v>1964</v>
      </c>
      <c r="R324" s="3" t="s">
        <v>1961</v>
      </c>
      <c r="S324" s="3" t="s">
        <v>1956</v>
      </c>
      <c r="T324" s="3" t="s">
        <v>1955</v>
      </c>
      <c r="U324" s="3" t="s">
        <v>1954</v>
      </c>
      <c r="V324" s="3" t="s">
        <v>1951</v>
      </c>
      <c r="W324" s="3" t="s">
        <v>1952</v>
      </c>
      <c r="X324" s="3" t="s">
        <v>1953</v>
      </c>
      <c r="Y324" s="3" t="s">
        <v>1949</v>
      </c>
      <c r="Z324" s="3" t="s">
        <v>1948</v>
      </c>
      <c r="AA324" s="3" t="s">
        <v>1947</v>
      </c>
      <c r="AB324" s="3" t="s">
        <v>1946</v>
      </c>
      <c r="AC324" s="3" t="s">
        <v>1944</v>
      </c>
      <c r="AD324" s="3" t="s">
        <v>1943</v>
      </c>
      <c r="AE324" s="3" t="s">
        <v>1942</v>
      </c>
      <c r="AF324" s="3" t="s">
        <v>1941</v>
      </c>
      <c r="AG324" s="3" t="s">
        <v>1940</v>
      </c>
      <c r="AH324" s="3" t="s">
        <v>1932</v>
      </c>
      <c r="AI324" s="3" t="s">
        <v>1992</v>
      </c>
      <c r="AJ324" s="3" t="s">
        <v>2079</v>
      </c>
      <c r="AK324" s="3" t="s">
        <v>2080</v>
      </c>
      <c r="AL324" s="3" t="s">
        <v>1979</v>
      </c>
      <c r="AM324" s="3" t="s">
        <v>1976</v>
      </c>
      <c r="AN324" s="3" t="s">
        <v>1977</v>
      </c>
      <c r="AO324" s="3" t="s">
        <v>1975</v>
      </c>
      <c r="AP324" s="3" t="s">
        <v>1972</v>
      </c>
      <c r="AQ324" s="3" t="s">
        <v>1971</v>
      </c>
      <c r="AR324" s="3" t="s">
        <v>1970</v>
      </c>
      <c r="AS324" s="3" t="s">
        <v>1969</v>
      </c>
      <c r="AT324" s="3" t="s">
        <v>1993</v>
      </c>
      <c r="AU324" s="3" t="s">
        <v>1980</v>
      </c>
      <c r="AV324" t="s">
        <v>335</v>
      </c>
    </row>
    <row r="325" spans="1:48" ht="14.25">
      <c r="A325" s="151"/>
      <c r="B325" s="149"/>
      <c r="C325" s="149"/>
      <c r="D325" s="149"/>
      <c r="E325" s="149"/>
      <c r="F325" t="s">
        <v>334</v>
      </c>
      <c r="G325" s="1">
        <v>207</v>
      </c>
      <c r="H325" s="150"/>
      <c r="I325" s="4">
        <v>39704</v>
      </c>
      <c r="J325" s="2">
        <v>0.5079513888888889</v>
      </c>
      <c r="K325" s="2">
        <v>0.5188773148148148</v>
      </c>
      <c r="L325" s="2">
        <v>0.5345486111111112</v>
      </c>
      <c r="M325" s="2">
        <v>0.5511805555555556</v>
      </c>
      <c r="N325" s="2">
        <v>0.5715393518518518</v>
      </c>
      <c r="O325" s="2">
        <v>0.5918634259259259</v>
      </c>
      <c r="P325" s="2">
        <v>0.6045023148148149</v>
      </c>
      <c r="Q325" s="2">
        <v>0.6312847222222222</v>
      </c>
      <c r="R325" s="2">
        <v>0.6605092592592593</v>
      </c>
      <c r="S325" s="2">
        <v>0.6901736111111111</v>
      </c>
      <c r="T325" s="2">
        <v>0.7043634259259259</v>
      </c>
      <c r="U325" s="2">
        <v>0.7367708333333334</v>
      </c>
      <c r="V325" s="2">
        <v>0.7641782407407408</v>
      </c>
      <c r="W325" s="2">
        <v>0.7772569444444444</v>
      </c>
      <c r="X325" s="2">
        <v>0.7944560185185185</v>
      </c>
      <c r="Y325" s="2">
        <v>0.8339699074074075</v>
      </c>
      <c r="Z325" s="2">
        <v>0.8503472222222223</v>
      </c>
      <c r="AA325" s="2">
        <v>0.8893518518518518</v>
      </c>
      <c r="AB325" s="2">
        <v>0.9143287037037037</v>
      </c>
      <c r="AC325" s="2">
        <v>0.9313078703703703</v>
      </c>
      <c r="AD325" s="2">
        <v>0.9691550925925926</v>
      </c>
      <c r="AE325" s="2">
        <v>0.9862731481481481</v>
      </c>
      <c r="AF325" s="2">
        <v>0.01840277777777778</v>
      </c>
      <c r="AG325" s="2">
        <v>0.05991898148148148</v>
      </c>
      <c r="AH325" s="2">
        <v>0.10856481481481482</v>
      </c>
      <c r="AI325" s="2">
        <v>0.14922453703703703</v>
      </c>
      <c r="AJ325" s="2">
        <v>0.16953703703703704</v>
      </c>
      <c r="AK325" s="2">
        <v>0.26850694444444445</v>
      </c>
      <c r="AL325" s="2">
        <v>0.2816087962962963</v>
      </c>
      <c r="AM325" s="2">
        <v>0.3022685185185185</v>
      </c>
      <c r="AN325" s="2">
        <v>0.3101041666666667</v>
      </c>
      <c r="AO325" s="2">
        <v>0.34638888888888886</v>
      </c>
      <c r="AP325" s="2">
        <v>0.3922337962962963</v>
      </c>
      <c r="AQ325" s="2">
        <v>0.41671296296296295</v>
      </c>
      <c r="AR325" s="2">
        <v>0.43840277777777775</v>
      </c>
      <c r="AS325" s="2">
        <v>0.4597685185185185</v>
      </c>
      <c r="AT325" s="2">
        <v>0.49339120370370365</v>
      </c>
      <c r="AU325" s="2">
        <v>0.5000462962962963</v>
      </c>
      <c r="AV325" t="s">
        <v>336</v>
      </c>
    </row>
    <row r="326" spans="1:48" ht="14.25">
      <c r="A326" s="151"/>
      <c r="B326" s="149"/>
      <c r="C326" s="149"/>
      <c r="D326" s="149"/>
      <c r="E326" s="149"/>
      <c r="G326" s="1">
        <v>-1</v>
      </c>
      <c r="H326" s="150"/>
      <c r="I326" s="2">
        <v>0.5</v>
      </c>
      <c r="J326" s="2">
        <v>0.007951388888888888</v>
      </c>
      <c r="K326" s="2">
        <v>0.010925925925925924</v>
      </c>
      <c r="L326" s="2">
        <v>0.015671296296296298</v>
      </c>
      <c r="M326" s="2">
        <v>0.016631944444444446</v>
      </c>
      <c r="N326" s="2">
        <v>0.020358796296296295</v>
      </c>
      <c r="O326" s="2">
        <v>0.020324074074074074</v>
      </c>
      <c r="P326" s="2">
        <v>0.012638888888888889</v>
      </c>
      <c r="Q326" s="2">
        <v>0.026782407407407408</v>
      </c>
      <c r="R326" s="2">
        <v>0.02922453703703704</v>
      </c>
      <c r="S326" s="2">
        <v>0.029664351851851855</v>
      </c>
      <c r="T326" s="2">
        <v>0.014189814814814815</v>
      </c>
      <c r="U326" s="2">
        <v>0.032407407407407406</v>
      </c>
      <c r="V326" s="2">
        <v>0.027407407407407408</v>
      </c>
      <c r="W326" s="2">
        <v>0.013078703703703703</v>
      </c>
      <c r="X326" s="2">
        <v>0.01719907407407407</v>
      </c>
      <c r="Y326" s="2">
        <v>0.03951388888888889</v>
      </c>
      <c r="Z326" s="2">
        <v>0.016377314814814813</v>
      </c>
      <c r="AA326" s="2">
        <v>0.03900462962962963</v>
      </c>
      <c r="AB326" s="2">
        <v>0.02497685185185185</v>
      </c>
      <c r="AC326" s="2">
        <v>0.016979166666666667</v>
      </c>
      <c r="AD326" s="2">
        <v>0.03784722222222222</v>
      </c>
      <c r="AE326" s="2">
        <v>0.017118055555555556</v>
      </c>
      <c r="AF326" s="2">
        <v>0.032129629629629626</v>
      </c>
      <c r="AG326" s="2">
        <v>0.0415162037037037</v>
      </c>
      <c r="AH326" s="2">
        <v>0.04864583333333333</v>
      </c>
      <c r="AI326" s="2">
        <v>0.04065972222222222</v>
      </c>
      <c r="AJ326" s="2">
        <v>0.0203125</v>
      </c>
      <c r="AK326" s="2">
        <v>0.09896990740740741</v>
      </c>
      <c r="AL326" s="2">
        <v>0.013101851851851852</v>
      </c>
      <c r="AM326" s="2">
        <v>0.02065972222222222</v>
      </c>
      <c r="AN326" s="2">
        <v>0.007835648148148149</v>
      </c>
      <c r="AO326" s="2">
        <v>0.036284722222222225</v>
      </c>
      <c r="AP326" s="2">
        <v>0.045844907407407404</v>
      </c>
      <c r="AQ326" s="2">
        <v>0.024479166666666666</v>
      </c>
      <c r="AR326" s="2">
        <v>0.021689814814814815</v>
      </c>
      <c r="AS326" s="2">
        <v>0.02136574074074074</v>
      </c>
      <c r="AT326" s="2">
        <v>0.03362268518518518</v>
      </c>
      <c r="AU326" s="2">
        <v>0.0066550925925925935</v>
      </c>
      <c r="AV326" t="s">
        <v>337</v>
      </c>
    </row>
    <row r="327" spans="1:47" ht="14.25">
      <c r="A327" s="151"/>
      <c r="B327" s="149"/>
      <c r="C327" s="149"/>
      <c r="D327" s="149"/>
      <c r="E327" s="149"/>
      <c r="G327" s="1"/>
      <c r="H327" s="150"/>
      <c r="I327" s="1"/>
      <c r="J327" s="5">
        <v>3</v>
      </c>
      <c r="K327" s="5">
        <v>3</v>
      </c>
      <c r="L327" s="5">
        <v>5</v>
      </c>
      <c r="M327" s="5">
        <v>7</v>
      </c>
      <c r="N327" s="5">
        <v>9</v>
      </c>
      <c r="O327" s="5">
        <v>4</v>
      </c>
      <c r="P327" s="5">
        <v>7</v>
      </c>
      <c r="Q327" s="5">
        <v>9</v>
      </c>
      <c r="R327" s="5">
        <v>6</v>
      </c>
      <c r="S327" s="5">
        <v>5</v>
      </c>
      <c r="T327" s="5">
        <v>6</v>
      </c>
      <c r="U327" s="5">
        <v>8</v>
      </c>
      <c r="V327" s="5">
        <v>7</v>
      </c>
      <c r="W327" s="5">
        <v>9</v>
      </c>
      <c r="X327" s="5">
        <v>7</v>
      </c>
      <c r="Y327" s="5">
        <v>4</v>
      </c>
      <c r="Z327" s="5">
        <v>8</v>
      </c>
      <c r="AA327" s="5">
        <v>9</v>
      </c>
      <c r="AB327" s="5">
        <v>5</v>
      </c>
      <c r="AC327" s="5">
        <v>4</v>
      </c>
      <c r="AD327" s="5">
        <v>4</v>
      </c>
      <c r="AE327" s="5">
        <v>3</v>
      </c>
      <c r="AF327" s="5">
        <v>8</v>
      </c>
      <c r="AG327" s="5">
        <v>5</v>
      </c>
      <c r="AH327" s="5">
        <v>4</v>
      </c>
      <c r="AI327" s="5">
        <v>2</v>
      </c>
      <c r="AJ327" s="1"/>
      <c r="AK327" s="1"/>
      <c r="AL327" s="5">
        <v>2</v>
      </c>
      <c r="AM327" s="5">
        <v>7</v>
      </c>
      <c r="AN327" s="5">
        <v>6</v>
      </c>
      <c r="AO327" s="5">
        <v>8</v>
      </c>
      <c r="AP327" s="5">
        <v>9</v>
      </c>
      <c r="AQ327" s="5">
        <v>7</v>
      </c>
      <c r="AR327" s="5">
        <v>7</v>
      </c>
      <c r="AS327" s="5">
        <v>7</v>
      </c>
      <c r="AT327" s="5">
        <v>3</v>
      </c>
      <c r="AU327" s="1"/>
    </row>
    <row r="328" spans="1:53" ht="30">
      <c r="A328" s="151">
        <v>80</v>
      </c>
      <c r="B328" s="149">
        <v>134</v>
      </c>
      <c r="C328" s="149" t="s">
        <v>338</v>
      </c>
      <c r="D328" s="149" t="s">
        <v>339</v>
      </c>
      <c r="E328" s="149" t="s">
        <v>2003</v>
      </c>
      <c r="F328" t="s">
        <v>340</v>
      </c>
      <c r="G328" s="2">
        <v>0.9567824074074074</v>
      </c>
      <c r="H328" s="150">
        <v>205</v>
      </c>
      <c r="I328" s="3" t="s">
        <v>1926</v>
      </c>
      <c r="J328" s="3" t="s">
        <v>1992</v>
      </c>
      <c r="K328" s="3" t="s">
        <v>1932</v>
      </c>
      <c r="L328" s="3" t="s">
        <v>1931</v>
      </c>
      <c r="M328" s="3" t="s">
        <v>1940</v>
      </c>
      <c r="N328" s="3" t="s">
        <v>1941</v>
      </c>
      <c r="O328" s="3" t="s">
        <v>1943</v>
      </c>
      <c r="P328" s="3" t="s">
        <v>1942</v>
      </c>
      <c r="Q328" s="3" t="s">
        <v>1947</v>
      </c>
      <c r="R328" s="3" t="s">
        <v>1946</v>
      </c>
      <c r="S328" s="3" t="s">
        <v>1948</v>
      </c>
      <c r="T328" s="3" t="s">
        <v>1949</v>
      </c>
      <c r="U328" s="3" t="s">
        <v>1953</v>
      </c>
      <c r="V328" s="3" t="s">
        <v>1952</v>
      </c>
      <c r="W328" s="3" t="s">
        <v>1951</v>
      </c>
      <c r="X328" s="3" t="s">
        <v>1954</v>
      </c>
      <c r="Y328" s="3" t="s">
        <v>1955</v>
      </c>
      <c r="Z328" s="3" t="s">
        <v>1956</v>
      </c>
      <c r="AA328" s="3" t="s">
        <v>1957</v>
      </c>
      <c r="AB328" s="3" t="s">
        <v>1958</v>
      </c>
      <c r="AC328" s="3" t="s">
        <v>1959</v>
      </c>
      <c r="AD328" s="3" t="s">
        <v>1928</v>
      </c>
      <c r="AE328" s="3" t="s">
        <v>2079</v>
      </c>
      <c r="AF328" s="3" t="s">
        <v>2080</v>
      </c>
      <c r="AG328" s="3" t="s">
        <v>1927</v>
      </c>
      <c r="AH328" s="3" t="s">
        <v>1969</v>
      </c>
      <c r="AI328" s="3" t="s">
        <v>1968</v>
      </c>
      <c r="AJ328" s="3" t="s">
        <v>1987</v>
      </c>
      <c r="AK328" s="3" t="s">
        <v>1960</v>
      </c>
      <c r="AL328" s="3" t="s">
        <v>1962</v>
      </c>
      <c r="AM328" s="3" t="s">
        <v>1963</v>
      </c>
      <c r="AN328" s="3" t="s">
        <v>1967</v>
      </c>
      <c r="AO328" s="3" t="s">
        <v>1966</v>
      </c>
      <c r="AP328" s="3" t="s">
        <v>1965</v>
      </c>
      <c r="AQ328" s="3" t="s">
        <v>1988</v>
      </c>
      <c r="AR328" s="3" t="s">
        <v>1970</v>
      </c>
      <c r="AS328" s="3" t="s">
        <v>1989</v>
      </c>
      <c r="AT328" s="3" t="s">
        <v>1978</v>
      </c>
      <c r="AU328" s="3" t="s">
        <v>1977</v>
      </c>
      <c r="AV328" s="3" t="s">
        <v>1976</v>
      </c>
      <c r="AW328" s="3" t="s">
        <v>1979</v>
      </c>
      <c r="AX328" s="3" t="s">
        <v>1999</v>
      </c>
      <c r="AY328" s="3" t="s">
        <v>1993</v>
      </c>
      <c r="AZ328" s="3" t="s">
        <v>1980</v>
      </c>
      <c r="BA328" t="s">
        <v>344</v>
      </c>
    </row>
    <row r="329" spans="1:53" ht="14.25">
      <c r="A329" s="151"/>
      <c r="B329" s="149"/>
      <c r="C329" s="149"/>
      <c r="D329" s="149"/>
      <c r="E329" s="149"/>
      <c r="F329" t="s">
        <v>341</v>
      </c>
      <c r="G329" s="1">
        <v>205</v>
      </c>
      <c r="H329" s="150"/>
      <c r="I329" s="4">
        <v>39704</v>
      </c>
      <c r="J329" s="2">
        <v>0.5088657407407408</v>
      </c>
      <c r="K329" s="2">
        <v>0.5267824074074073</v>
      </c>
      <c r="L329" s="2">
        <v>0.5429398148148148</v>
      </c>
      <c r="M329" s="2">
        <v>0.5654513888888889</v>
      </c>
      <c r="N329" s="2">
        <v>0.5816898148148147</v>
      </c>
      <c r="O329" s="2">
        <v>0.6038310185185185</v>
      </c>
      <c r="P329" s="2">
        <v>0.6129166666666667</v>
      </c>
      <c r="Q329" s="2">
        <v>0.630162037037037</v>
      </c>
      <c r="R329" s="2">
        <v>0.6492592592592593</v>
      </c>
      <c r="S329" s="2">
        <v>0.6686226851851852</v>
      </c>
      <c r="T329" s="2">
        <v>0.6784837962962963</v>
      </c>
      <c r="U329" s="2">
        <v>0.6981481481481482</v>
      </c>
      <c r="V329" s="2">
        <v>0.730162037037037</v>
      </c>
      <c r="W329" s="2">
        <v>0.7379861111111111</v>
      </c>
      <c r="X329" s="2">
        <v>0.758761574074074</v>
      </c>
      <c r="Y329" s="2">
        <v>0.7881365740740741</v>
      </c>
      <c r="Z329" s="2">
        <v>0.799861111111111</v>
      </c>
      <c r="AA329" s="2">
        <v>0.8168171296296296</v>
      </c>
      <c r="AB329" s="2">
        <v>0.8383333333333334</v>
      </c>
      <c r="AC329" s="2">
        <v>0.8663425925925926</v>
      </c>
      <c r="AD329" s="2">
        <v>0.8949537037037038</v>
      </c>
      <c r="AE329" s="2">
        <v>0.9163773148148149</v>
      </c>
      <c r="AF329" s="2">
        <v>0.9303472222222222</v>
      </c>
      <c r="AG329" s="2">
        <v>0.9880787037037037</v>
      </c>
      <c r="AH329" s="2">
        <v>0.006527777777777778</v>
      </c>
      <c r="AI329" s="2">
        <v>0.020011574074074074</v>
      </c>
      <c r="AJ329" s="2">
        <v>0.06358796296296297</v>
      </c>
      <c r="AK329" s="2">
        <v>0.10197916666666666</v>
      </c>
      <c r="AL329" s="2">
        <v>0.14094907407407406</v>
      </c>
      <c r="AM329" s="2">
        <v>0.1641203703703704</v>
      </c>
      <c r="AN329" s="2">
        <v>0.1861574074074074</v>
      </c>
      <c r="AO329" s="2">
        <v>0.2116435185185185</v>
      </c>
      <c r="AP329" s="2">
        <v>0.22458333333333333</v>
      </c>
      <c r="AQ329" s="2">
        <v>0.28856481481481483</v>
      </c>
      <c r="AR329" s="2">
        <v>0.30940972222222224</v>
      </c>
      <c r="AS329" s="2">
        <v>0.3509027777777778</v>
      </c>
      <c r="AT329" s="2">
        <v>0.3687615740740741</v>
      </c>
      <c r="AU329" s="2">
        <v>0.3839236111111111</v>
      </c>
      <c r="AV329" s="2">
        <v>0.3939236111111111</v>
      </c>
      <c r="AW329" s="2">
        <v>0.42020833333333335</v>
      </c>
      <c r="AX329" s="2">
        <v>0.4279513888888889</v>
      </c>
      <c r="AY329" s="2">
        <v>0.4418634259259259</v>
      </c>
      <c r="AZ329" s="2">
        <v>0.4567824074074074</v>
      </c>
      <c r="BA329" t="s">
        <v>345</v>
      </c>
    </row>
    <row r="330" spans="1:53" ht="14.25">
      <c r="A330" s="151"/>
      <c r="B330" s="149"/>
      <c r="C330" s="149"/>
      <c r="D330" s="149"/>
      <c r="E330" s="149"/>
      <c r="F330" t="s">
        <v>342</v>
      </c>
      <c r="G330" s="1">
        <v>0</v>
      </c>
      <c r="H330" s="150"/>
      <c r="I330" s="2">
        <v>0.5</v>
      </c>
      <c r="J330" s="2">
        <v>0.008865740740740742</v>
      </c>
      <c r="K330" s="2">
        <v>0.017916666666666668</v>
      </c>
      <c r="L330" s="2">
        <v>0.01615740740740741</v>
      </c>
      <c r="M330" s="2">
        <v>0.022511574074074073</v>
      </c>
      <c r="N330" s="2">
        <v>0.016238425925925924</v>
      </c>
      <c r="O330" s="2">
        <v>0.022141203703703705</v>
      </c>
      <c r="P330" s="2">
        <v>0.009085648148148148</v>
      </c>
      <c r="Q330" s="2">
        <v>0.01724537037037037</v>
      </c>
      <c r="R330" s="2">
        <v>0.01909722222222222</v>
      </c>
      <c r="S330" s="2">
        <v>0.019363425925925926</v>
      </c>
      <c r="T330" s="2">
        <v>0.00986111111111111</v>
      </c>
      <c r="U330" s="2">
        <v>0.019664351851851853</v>
      </c>
      <c r="V330" s="2">
        <v>0.03201388888888889</v>
      </c>
      <c r="W330" s="2">
        <v>0.007824074074074075</v>
      </c>
      <c r="X330" s="2">
        <v>0.020775462962962964</v>
      </c>
      <c r="Y330" s="2">
        <v>0.029375</v>
      </c>
      <c r="Z330" s="2">
        <v>0.011724537037037035</v>
      </c>
      <c r="AA330" s="2">
        <v>0.01695601851851852</v>
      </c>
      <c r="AB330" s="2">
        <v>0.021516203703703704</v>
      </c>
      <c r="AC330" s="2">
        <v>0.02800925925925926</v>
      </c>
      <c r="AD330" s="2">
        <v>0.028611111111111115</v>
      </c>
      <c r="AE330" s="2">
        <v>0.021423611111111112</v>
      </c>
      <c r="AF330" s="2">
        <v>0.013969907407407408</v>
      </c>
      <c r="AG330" s="2">
        <v>0.057731481481481474</v>
      </c>
      <c r="AH330" s="2">
        <v>0.018449074074074073</v>
      </c>
      <c r="AI330" s="2">
        <v>0.013483796296296298</v>
      </c>
      <c r="AJ330" s="2">
        <v>0.043576388888888894</v>
      </c>
      <c r="AK330" s="2">
        <v>0.0383912037037037</v>
      </c>
      <c r="AL330" s="2">
        <v>0.038969907407407404</v>
      </c>
      <c r="AM330" s="2">
        <v>0.023171296296296297</v>
      </c>
      <c r="AN330" s="2">
        <v>0.022037037037037036</v>
      </c>
      <c r="AO330" s="2">
        <v>0.025486111111111112</v>
      </c>
      <c r="AP330" s="2">
        <v>0.012939814814814814</v>
      </c>
      <c r="AQ330" s="2">
        <v>0.06398148148148149</v>
      </c>
      <c r="AR330" s="2">
        <v>0.020844907407407406</v>
      </c>
      <c r="AS330" s="2">
        <v>0.041493055555555554</v>
      </c>
      <c r="AT330" s="2">
        <v>0.017858796296296296</v>
      </c>
      <c r="AU330" s="2">
        <v>0.015162037037037036</v>
      </c>
      <c r="AV330" s="2">
        <v>0.01</v>
      </c>
      <c r="AW330" s="2">
        <v>0.026284722222222223</v>
      </c>
      <c r="AX330" s="2">
        <v>0.007743055555555556</v>
      </c>
      <c r="AY330" s="2">
        <v>0.013912037037037037</v>
      </c>
      <c r="AZ330" s="2">
        <v>0.014918981481481483</v>
      </c>
      <c r="BA330" t="s">
        <v>346</v>
      </c>
    </row>
    <row r="331" spans="1:52" ht="14.25">
      <c r="A331" s="151"/>
      <c r="B331" s="149"/>
      <c r="C331" s="149"/>
      <c r="D331" s="149"/>
      <c r="E331" s="149"/>
      <c r="G331" s="1"/>
      <c r="H331" s="150"/>
      <c r="I331" s="1"/>
      <c r="J331" s="5">
        <v>2</v>
      </c>
      <c r="K331" s="5">
        <v>4</v>
      </c>
      <c r="L331" s="5">
        <v>7</v>
      </c>
      <c r="M331" s="5">
        <v>5</v>
      </c>
      <c r="N331" s="5">
        <v>8</v>
      </c>
      <c r="O331" s="5">
        <v>4</v>
      </c>
      <c r="P331" s="5">
        <v>3</v>
      </c>
      <c r="Q331" s="5">
        <v>9</v>
      </c>
      <c r="R331" s="5">
        <v>5</v>
      </c>
      <c r="S331" s="5">
        <v>8</v>
      </c>
      <c r="T331" s="5">
        <v>4</v>
      </c>
      <c r="U331" s="5">
        <v>7</v>
      </c>
      <c r="V331" s="7" t="s">
        <v>343</v>
      </c>
      <c r="W331" s="5">
        <v>7</v>
      </c>
      <c r="X331" s="5">
        <v>8</v>
      </c>
      <c r="Y331" s="5">
        <v>6</v>
      </c>
      <c r="Z331" s="5">
        <v>5</v>
      </c>
      <c r="AA331" s="5">
        <v>5</v>
      </c>
      <c r="AB331" s="5">
        <v>4</v>
      </c>
      <c r="AC331" s="5">
        <v>5</v>
      </c>
      <c r="AD331" s="5">
        <v>3</v>
      </c>
      <c r="AE331" s="1"/>
      <c r="AF331" s="1"/>
      <c r="AG331" s="5">
        <v>3</v>
      </c>
      <c r="AH331" s="5">
        <v>7</v>
      </c>
      <c r="AI331" s="5">
        <v>4</v>
      </c>
      <c r="AJ331" s="5">
        <v>7</v>
      </c>
      <c r="AK331" s="5">
        <v>9</v>
      </c>
      <c r="AL331" s="5">
        <v>4</v>
      </c>
      <c r="AM331" s="5">
        <v>7</v>
      </c>
      <c r="AN331" s="5">
        <v>6</v>
      </c>
      <c r="AO331" s="5">
        <v>8</v>
      </c>
      <c r="AP331" s="5">
        <v>5</v>
      </c>
      <c r="AQ331" s="5">
        <v>5</v>
      </c>
      <c r="AR331" s="5">
        <v>7</v>
      </c>
      <c r="AS331" s="5">
        <v>2</v>
      </c>
      <c r="AT331" s="5">
        <v>2</v>
      </c>
      <c r="AU331" s="5">
        <v>6</v>
      </c>
      <c r="AV331" s="5">
        <v>7</v>
      </c>
      <c r="AW331" s="5">
        <v>2</v>
      </c>
      <c r="AX331" s="5">
        <v>2</v>
      </c>
      <c r="AY331" s="5">
        <v>3</v>
      </c>
      <c r="AZ331" s="1"/>
    </row>
    <row r="332" spans="1:49" ht="15">
      <c r="A332" s="151">
        <v>81</v>
      </c>
      <c r="B332" s="149">
        <v>144</v>
      </c>
      <c r="C332" s="149" t="s">
        <v>2021</v>
      </c>
      <c r="D332" s="149" t="s">
        <v>347</v>
      </c>
      <c r="E332" s="149" t="s">
        <v>2034</v>
      </c>
      <c r="F332" t="s">
        <v>348</v>
      </c>
      <c r="G332" s="2">
        <v>0.9705208333333334</v>
      </c>
      <c r="H332" s="150">
        <v>205</v>
      </c>
      <c r="I332" s="3" t="s">
        <v>1926</v>
      </c>
      <c r="J332" s="3" t="s">
        <v>1993</v>
      </c>
      <c r="K332" s="3" t="s">
        <v>1992</v>
      </c>
      <c r="L332" s="3" t="s">
        <v>1932</v>
      </c>
      <c r="M332" s="3" t="s">
        <v>1930</v>
      </c>
      <c r="N332" s="3" t="s">
        <v>1931</v>
      </c>
      <c r="O332" s="3" t="s">
        <v>1958</v>
      </c>
      <c r="P332" s="3" t="s">
        <v>2006</v>
      </c>
      <c r="Q332" s="3" t="s">
        <v>1940</v>
      </c>
      <c r="R332" s="3" t="s">
        <v>1941</v>
      </c>
      <c r="S332" s="3" t="s">
        <v>1942</v>
      </c>
      <c r="T332" s="3" t="s">
        <v>1943</v>
      </c>
      <c r="U332" s="3" t="s">
        <v>1947</v>
      </c>
      <c r="V332" s="3" t="s">
        <v>1946</v>
      </c>
      <c r="W332" s="3" t="s">
        <v>1944</v>
      </c>
      <c r="X332" s="3" t="s">
        <v>1945</v>
      </c>
      <c r="Y332" s="3" t="s">
        <v>1948</v>
      </c>
      <c r="Z332" s="3" t="s">
        <v>1949</v>
      </c>
      <c r="AA332" s="3" t="s">
        <v>1953</v>
      </c>
      <c r="AB332" s="3" t="s">
        <v>1952</v>
      </c>
      <c r="AC332" s="3" t="s">
        <v>1951</v>
      </c>
      <c r="AD332" s="3" t="s">
        <v>1954</v>
      </c>
      <c r="AE332" s="3" t="s">
        <v>1955</v>
      </c>
      <c r="AF332" s="3" t="s">
        <v>1956</v>
      </c>
      <c r="AG332" s="3" t="s">
        <v>1957</v>
      </c>
      <c r="AH332" s="3" t="s">
        <v>1959</v>
      </c>
      <c r="AI332" s="3" t="s">
        <v>1960</v>
      </c>
      <c r="AJ332" s="3" t="s">
        <v>1961</v>
      </c>
      <c r="AK332" s="3" t="s">
        <v>1962</v>
      </c>
      <c r="AL332" s="3" t="s">
        <v>1963</v>
      </c>
      <c r="AM332" s="3" t="s">
        <v>1964</v>
      </c>
      <c r="AN332" s="3" t="s">
        <v>1965</v>
      </c>
      <c r="AO332" s="3" t="s">
        <v>1966</v>
      </c>
      <c r="AP332" s="3" t="s">
        <v>1967</v>
      </c>
      <c r="AQ332" s="3" t="s">
        <v>1968</v>
      </c>
      <c r="AR332" s="3" t="s">
        <v>1969</v>
      </c>
      <c r="AS332" s="3" t="s">
        <v>1927</v>
      </c>
      <c r="AT332" s="3" t="s">
        <v>1979</v>
      </c>
      <c r="AU332" s="3" t="s">
        <v>1999</v>
      </c>
      <c r="AV332" s="3" t="s">
        <v>1980</v>
      </c>
      <c r="AW332" t="s">
        <v>350</v>
      </c>
    </row>
    <row r="333" spans="1:49" ht="14.25">
      <c r="A333" s="151"/>
      <c r="B333" s="149"/>
      <c r="C333" s="149"/>
      <c r="D333" s="149"/>
      <c r="E333" s="149"/>
      <c r="F333" t="s">
        <v>349</v>
      </c>
      <c r="G333" s="1">
        <v>205</v>
      </c>
      <c r="H333" s="150"/>
      <c r="I333" s="4">
        <v>39704</v>
      </c>
      <c r="J333" s="2">
        <v>0.5086342592592593</v>
      </c>
      <c r="K333" s="2">
        <v>0.5184027777777778</v>
      </c>
      <c r="L333" s="2">
        <v>0.5367361111111111</v>
      </c>
      <c r="M333" s="2">
        <v>0.5511458333333333</v>
      </c>
      <c r="N333" s="2">
        <v>0.5636921296296297</v>
      </c>
      <c r="O333" s="2">
        <v>0.5952893518518518</v>
      </c>
      <c r="P333" s="2">
        <v>0.6185995370370371</v>
      </c>
      <c r="Q333" s="2">
        <v>0.6425347222222222</v>
      </c>
      <c r="R333" s="2">
        <v>0.6603009259259259</v>
      </c>
      <c r="S333" s="2">
        <v>0.6846527777777777</v>
      </c>
      <c r="T333" s="2">
        <v>0.6956134259259259</v>
      </c>
      <c r="U333" s="2">
        <v>0.7189930555555555</v>
      </c>
      <c r="V333" s="2">
        <v>0.7389467592592592</v>
      </c>
      <c r="W333" s="2">
        <v>0.7504861111111111</v>
      </c>
      <c r="X333" s="2">
        <v>0.7714351851851852</v>
      </c>
      <c r="Y333" s="2">
        <v>0.7956365740740741</v>
      </c>
      <c r="Z333" s="2">
        <v>0.8088888888888889</v>
      </c>
      <c r="AA333" s="2">
        <v>0.8344791666666667</v>
      </c>
      <c r="AB333" s="2">
        <v>0.8572222222222222</v>
      </c>
      <c r="AC333" s="2">
        <v>0.8709837962962963</v>
      </c>
      <c r="AD333" s="2">
        <v>0.8974652777777777</v>
      </c>
      <c r="AE333" s="2">
        <v>0.9368287037037036</v>
      </c>
      <c r="AF333" s="2">
        <v>0.9554513888888888</v>
      </c>
      <c r="AG333" s="2">
        <v>0.9872685185185185</v>
      </c>
      <c r="AH333" s="2">
        <v>0.0434375</v>
      </c>
      <c r="AI333" s="2">
        <v>0.08355324074074073</v>
      </c>
      <c r="AJ333" s="2">
        <v>0.1264699074074074</v>
      </c>
      <c r="AK333" s="2">
        <v>0.17452546296296298</v>
      </c>
      <c r="AL333" s="2">
        <v>0.1968402777777778</v>
      </c>
      <c r="AM333" s="2">
        <v>0.25833333333333336</v>
      </c>
      <c r="AN333" s="2">
        <v>0.2991319444444444</v>
      </c>
      <c r="AO333" s="2">
        <v>0.3147800925925926</v>
      </c>
      <c r="AP333" s="2">
        <v>0.3330787037037037</v>
      </c>
      <c r="AQ333" s="2">
        <v>0.3734375</v>
      </c>
      <c r="AR333" s="2">
        <v>0.3863888888888889</v>
      </c>
      <c r="AS333" s="2">
        <v>0.4149421296296296</v>
      </c>
      <c r="AT333" s="2">
        <v>0.4370833333333333</v>
      </c>
      <c r="AU333" s="2">
        <v>0.44471064814814815</v>
      </c>
      <c r="AV333" s="2">
        <v>0.47052083333333333</v>
      </c>
      <c r="AW333" t="s">
        <v>351</v>
      </c>
    </row>
    <row r="334" spans="1:48" ht="14.25">
      <c r="A334" s="151"/>
      <c r="B334" s="149"/>
      <c r="C334" s="149"/>
      <c r="D334" s="149"/>
      <c r="E334" s="149"/>
      <c r="G334" s="1">
        <v>0</v>
      </c>
      <c r="H334" s="150"/>
      <c r="I334" s="2">
        <v>0.5</v>
      </c>
      <c r="J334" s="2">
        <v>0.00863425925925926</v>
      </c>
      <c r="K334" s="2">
        <v>0.009768518518518518</v>
      </c>
      <c r="L334" s="2">
        <v>0.018333333333333333</v>
      </c>
      <c r="M334" s="2">
        <v>0.014409722222222221</v>
      </c>
      <c r="N334" s="2">
        <v>0.012546296296296297</v>
      </c>
      <c r="O334" s="2">
        <v>0.03159722222222222</v>
      </c>
      <c r="P334" s="2">
        <v>0.023310185185185187</v>
      </c>
      <c r="Q334" s="2">
        <v>0.023935185185185184</v>
      </c>
      <c r="R334" s="2">
        <v>0.017766203703703704</v>
      </c>
      <c r="S334" s="2">
        <v>0.024351851851851857</v>
      </c>
      <c r="T334" s="2">
        <v>0.010960648148148148</v>
      </c>
      <c r="U334" s="2">
        <v>0.02337962962962963</v>
      </c>
      <c r="V334" s="2">
        <v>0.019953703703703706</v>
      </c>
      <c r="W334" s="2">
        <v>0.011539351851851851</v>
      </c>
      <c r="X334" s="2">
        <v>0.020949074074074075</v>
      </c>
      <c r="Y334" s="2">
        <v>0.024201388888888887</v>
      </c>
      <c r="Z334" s="2">
        <v>0.013252314814814814</v>
      </c>
      <c r="AA334" s="2">
        <v>0.025590277777777778</v>
      </c>
      <c r="AB334" s="2">
        <v>0.022743055555555555</v>
      </c>
      <c r="AC334" s="2">
        <v>0.013761574074074074</v>
      </c>
      <c r="AD334" s="2">
        <v>0.02648148148148148</v>
      </c>
      <c r="AE334" s="2">
        <v>0.03936342592592592</v>
      </c>
      <c r="AF334" s="2">
        <v>0.018622685185185183</v>
      </c>
      <c r="AG334" s="2">
        <v>0.03181712962962963</v>
      </c>
      <c r="AH334" s="2">
        <v>0.05616898148148148</v>
      </c>
      <c r="AI334" s="2">
        <v>0.04011574074074074</v>
      </c>
      <c r="AJ334" s="2">
        <v>0.042916666666666665</v>
      </c>
      <c r="AK334" s="2">
        <v>0.04805555555555555</v>
      </c>
      <c r="AL334" s="2">
        <v>0.022314814814814815</v>
      </c>
      <c r="AM334" s="2">
        <v>0.06149305555555556</v>
      </c>
      <c r="AN334" s="2">
        <v>0.04079861111111111</v>
      </c>
      <c r="AO334" s="2">
        <v>0.01564814814814815</v>
      </c>
      <c r="AP334" s="2">
        <v>0.018298611111111113</v>
      </c>
      <c r="AQ334" s="2">
        <v>0.040358796296296295</v>
      </c>
      <c r="AR334" s="2">
        <v>0.012951388888888887</v>
      </c>
      <c r="AS334" s="2">
        <v>0.02855324074074074</v>
      </c>
      <c r="AT334" s="2">
        <v>0.022141203703703705</v>
      </c>
      <c r="AU334" s="2">
        <v>0.007627314814814815</v>
      </c>
      <c r="AV334" s="2">
        <v>0.025810185185185183</v>
      </c>
    </row>
    <row r="335" spans="1:48" ht="14.25">
      <c r="A335" s="151"/>
      <c r="B335" s="149"/>
      <c r="C335" s="149"/>
      <c r="D335" s="149"/>
      <c r="E335" s="149"/>
      <c r="G335" s="1"/>
      <c r="H335" s="150"/>
      <c r="I335" s="1"/>
      <c r="J335" s="5">
        <v>3</v>
      </c>
      <c r="K335" s="5">
        <v>2</v>
      </c>
      <c r="L335" s="5">
        <v>4</v>
      </c>
      <c r="M335" s="5">
        <v>4</v>
      </c>
      <c r="N335" s="5">
        <v>7</v>
      </c>
      <c r="O335" s="5">
        <v>4</v>
      </c>
      <c r="P335" s="5">
        <v>3</v>
      </c>
      <c r="Q335" s="5">
        <v>5</v>
      </c>
      <c r="R335" s="5">
        <v>8</v>
      </c>
      <c r="S335" s="5">
        <v>3</v>
      </c>
      <c r="T335" s="5">
        <v>4</v>
      </c>
      <c r="U335" s="5">
        <v>9</v>
      </c>
      <c r="V335" s="5">
        <v>5</v>
      </c>
      <c r="W335" s="5">
        <v>4</v>
      </c>
      <c r="X335" s="5">
        <v>4</v>
      </c>
      <c r="Y335" s="5">
        <v>8</v>
      </c>
      <c r="Z335" s="5">
        <v>4</v>
      </c>
      <c r="AA335" s="5">
        <v>7</v>
      </c>
      <c r="AB335" s="5">
        <v>9</v>
      </c>
      <c r="AC335" s="5">
        <v>7</v>
      </c>
      <c r="AD335" s="5">
        <v>8</v>
      </c>
      <c r="AE335" s="5">
        <v>6</v>
      </c>
      <c r="AF335" s="5">
        <v>5</v>
      </c>
      <c r="AG335" s="5">
        <v>5</v>
      </c>
      <c r="AH335" s="5">
        <v>5</v>
      </c>
      <c r="AI335" s="5">
        <v>9</v>
      </c>
      <c r="AJ335" s="5">
        <v>6</v>
      </c>
      <c r="AK335" s="5">
        <v>4</v>
      </c>
      <c r="AL335" s="5">
        <v>7</v>
      </c>
      <c r="AM335" s="5">
        <v>9</v>
      </c>
      <c r="AN335" s="5">
        <v>5</v>
      </c>
      <c r="AO335" s="5">
        <v>8</v>
      </c>
      <c r="AP335" s="5">
        <v>6</v>
      </c>
      <c r="AQ335" s="5">
        <v>4</v>
      </c>
      <c r="AR335" s="5">
        <v>7</v>
      </c>
      <c r="AS335" s="5">
        <v>3</v>
      </c>
      <c r="AT335" s="5">
        <v>2</v>
      </c>
      <c r="AU335" s="5">
        <v>2</v>
      </c>
      <c r="AV335" s="1"/>
    </row>
    <row r="336" spans="1:47" ht="15">
      <c r="A336" s="151">
        <v>82</v>
      </c>
      <c r="B336" s="149">
        <v>18</v>
      </c>
      <c r="C336" s="149" t="s">
        <v>2021</v>
      </c>
      <c r="D336" s="149" t="s">
        <v>352</v>
      </c>
      <c r="E336" s="149" t="s">
        <v>2003</v>
      </c>
      <c r="F336" t="s">
        <v>353</v>
      </c>
      <c r="G336" s="2">
        <v>0.9466435185185186</v>
      </c>
      <c r="H336" s="150">
        <v>204</v>
      </c>
      <c r="I336" s="3" t="s">
        <v>1926</v>
      </c>
      <c r="J336" s="3" t="s">
        <v>1927</v>
      </c>
      <c r="K336" s="3" t="s">
        <v>1969</v>
      </c>
      <c r="L336" s="3" t="s">
        <v>1968</v>
      </c>
      <c r="M336" s="3" t="s">
        <v>1967</v>
      </c>
      <c r="N336" s="3" t="s">
        <v>1966</v>
      </c>
      <c r="O336" s="3" t="s">
        <v>1965</v>
      </c>
      <c r="P336" s="3" t="s">
        <v>1964</v>
      </c>
      <c r="Q336" s="3" t="s">
        <v>1963</v>
      </c>
      <c r="R336" s="3" t="s">
        <v>1962</v>
      </c>
      <c r="S336" s="3" t="s">
        <v>1961</v>
      </c>
      <c r="T336" s="3" t="s">
        <v>1960</v>
      </c>
      <c r="U336" s="3" t="s">
        <v>1987</v>
      </c>
      <c r="V336" s="3" t="s">
        <v>1959</v>
      </c>
      <c r="W336" s="3" t="s">
        <v>1958</v>
      </c>
      <c r="X336" s="3" t="s">
        <v>1957</v>
      </c>
      <c r="Y336" s="3" t="s">
        <v>1955</v>
      </c>
      <c r="Z336" s="3" t="s">
        <v>1956</v>
      </c>
      <c r="AA336" s="3" t="s">
        <v>1954</v>
      </c>
      <c r="AB336" s="3" t="s">
        <v>1951</v>
      </c>
      <c r="AC336" s="3" t="s">
        <v>1952</v>
      </c>
      <c r="AD336" s="3" t="s">
        <v>1953</v>
      </c>
      <c r="AE336" s="3" t="s">
        <v>1945</v>
      </c>
      <c r="AF336" s="3" t="s">
        <v>1949</v>
      </c>
      <c r="AG336" s="3" t="s">
        <v>1948</v>
      </c>
      <c r="AH336" s="3" t="s">
        <v>1947</v>
      </c>
      <c r="AI336" s="3" t="s">
        <v>1942</v>
      </c>
      <c r="AJ336" s="3" t="s">
        <v>1943</v>
      </c>
      <c r="AK336" s="3" t="s">
        <v>1946</v>
      </c>
      <c r="AL336" s="3" t="s">
        <v>1944</v>
      </c>
      <c r="AM336" s="3" t="s">
        <v>1941</v>
      </c>
      <c r="AN336" s="3" t="s">
        <v>1940</v>
      </c>
      <c r="AO336" s="3" t="s">
        <v>1931</v>
      </c>
      <c r="AP336" s="3" t="s">
        <v>1932</v>
      </c>
      <c r="AQ336" s="3" t="s">
        <v>1933</v>
      </c>
      <c r="AR336" s="3" t="s">
        <v>1992</v>
      </c>
      <c r="AS336" s="3" t="s">
        <v>1993</v>
      </c>
      <c r="AT336" s="3" t="s">
        <v>1980</v>
      </c>
      <c r="AU336" t="s">
        <v>355</v>
      </c>
    </row>
    <row r="337" spans="1:47" ht="14.25">
      <c r="A337" s="151"/>
      <c r="B337" s="149"/>
      <c r="C337" s="149"/>
      <c r="D337" s="149"/>
      <c r="E337" s="149"/>
      <c r="F337" t="s">
        <v>354</v>
      </c>
      <c r="G337" s="1">
        <v>204</v>
      </c>
      <c r="H337" s="150"/>
      <c r="I337" s="4">
        <v>39704</v>
      </c>
      <c r="J337" s="2">
        <v>0.5066782407407407</v>
      </c>
      <c r="K337" s="2">
        <v>0.5191550925925926</v>
      </c>
      <c r="L337" s="2">
        <v>0.5269675925925926</v>
      </c>
      <c r="M337" s="2">
        <v>0.5415277777777777</v>
      </c>
      <c r="N337" s="2">
        <v>0.5510416666666667</v>
      </c>
      <c r="O337" s="2">
        <v>0.5594328703703704</v>
      </c>
      <c r="P337" s="2">
        <v>0.5764814814814815</v>
      </c>
      <c r="Q337" s="2">
        <v>0.5979050925925926</v>
      </c>
      <c r="R337" s="2">
        <v>0.610625</v>
      </c>
      <c r="S337" s="2">
        <v>0.623449074074074</v>
      </c>
      <c r="T337" s="2">
        <v>0.6482060185185184</v>
      </c>
      <c r="U337" s="2">
        <v>0.6715277777777778</v>
      </c>
      <c r="V337" s="2">
        <v>0.6895370370370371</v>
      </c>
      <c r="W337" s="2">
        <v>0.7257523148148147</v>
      </c>
      <c r="X337" s="2">
        <v>0.7500231481481481</v>
      </c>
      <c r="Y337" s="2">
        <v>0.7702546296296297</v>
      </c>
      <c r="Z337" s="2">
        <v>0.7815046296296296</v>
      </c>
      <c r="AA337" s="2">
        <v>0.8168287037037038</v>
      </c>
      <c r="AB337" s="2">
        <v>0.8417824074074075</v>
      </c>
      <c r="AC337" s="2">
        <v>0.8584953703703704</v>
      </c>
      <c r="AD337" s="2">
        <v>0.8850925925925925</v>
      </c>
      <c r="AE337" s="2">
        <v>0.9177662037037037</v>
      </c>
      <c r="AF337" s="2">
        <v>0.9405787037037037</v>
      </c>
      <c r="AG337" s="2">
        <v>0.9558912037037036</v>
      </c>
      <c r="AH337" s="2">
        <v>0.990300925925926</v>
      </c>
      <c r="AI337" s="2">
        <v>0.027627314814814813</v>
      </c>
      <c r="AJ337" s="2">
        <v>0.041851851851851855</v>
      </c>
      <c r="AK337" s="2">
        <v>0.0596412037037037</v>
      </c>
      <c r="AL337" s="2">
        <v>0.07746527777777777</v>
      </c>
      <c r="AM337" s="2">
        <v>0.16868055555555553</v>
      </c>
      <c r="AN337" s="2">
        <v>0.2222685185185185</v>
      </c>
      <c r="AO337" s="2">
        <v>0.2851504629629629</v>
      </c>
      <c r="AP337" s="2">
        <v>0.32332175925925927</v>
      </c>
      <c r="AQ337" s="2">
        <v>0.3569675925925926</v>
      </c>
      <c r="AR337" s="2">
        <v>0.3957523148148148</v>
      </c>
      <c r="AS337" s="2">
        <v>0.42690972222222223</v>
      </c>
      <c r="AT337" s="2">
        <v>0.4466435185185185</v>
      </c>
      <c r="AU337" t="s">
        <v>356</v>
      </c>
    </row>
    <row r="338" spans="1:46" ht="14.25">
      <c r="A338" s="151"/>
      <c r="B338" s="149"/>
      <c r="C338" s="149"/>
      <c r="D338" s="149"/>
      <c r="E338" s="149"/>
      <c r="G338" s="1">
        <v>0</v>
      </c>
      <c r="H338" s="150"/>
      <c r="I338" s="2">
        <v>0.5</v>
      </c>
      <c r="J338" s="2">
        <v>0.0066782407407407415</v>
      </c>
      <c r="K338" s="2">
        <v>0.01247685185185185</v>
      </c>
      <c r="L338" s="2">
        <v>0.0078125</v>
      </c>
      <c r="M338" s="2">
        <v>0.014560185185185183</v>
      </c>
      <c r="N338" s="2">
        <v>0.00951388888888889</v>
      </c>
      <c r="O338" s="2">
        <v>0.008391203703703705</v>
      </c>
      <c r="P338" s="2">
        <v>0.01704861111111111</v>
      </c>
      <c r="Q338" s="2">
        <v>0.021423611111111112</v>
      </c>
      <c r="R338" s="2">
        <v>0.012719907407407407</v>
      </c>
      <c r="S338" s="2">
        <v>0.012824074074074073</v>
      </c>
      <c r="T338" s="2">
        <v>0.024756944444444443</v>
      </c>
      <c r="U338" s="2">
        <v>0.02332175925925926</v>
      </c>
      <c r="V338" s="2">
        <v>0.01800925925925926</v>
      </c>
      <c r="W338" s="2">
        <v>0.03621527777777778</v>
      </c>
      <c r="X338" s="2">
        <v>0.024270833333333335</v>
      </c>
      <c r="Y338" s="2">
        <v>0.020231481481481482</v>
      </c>
      <c r="Z338" s="2">
        <v>0.01125</v>
      </c>
      <c r="AA338" s="2">
        <v>0.03532407407407407</v>
      </c>
      <c r="AB338" s="2">
        <v>0.0249537037037037</v>
      </c>
      <c r="AC338" s="2">
        <v>0.01671296296296296</v>
      </c>
      <c r="AD338" s="2">
        <v>0.02659722222222222</v>
      </c>
      <c r="AE338" s="2">
        <v>0.032673611111111105</v>
      </c>
      <c r="AF338" s="2">
        <v>0.0228125</v>
      </c>
      <c r="AG338" s="2">
        <v>0.0153125</v>
      </c>
      <c r="AH338" s="2">
        <v>0.034409722222222223</v>
      </c>
      <c r="AI338" s="2">
        <v>0.03732638888888889</v>
      </c>
      <c r="AJ338" s="2">
        <v>0.014224537037037037</v>
      </c>
      <c r="AK338" s="2">
        <v>0.01778935185185185</v>
      </c>
      <c r="AL338" s="2">
        <v>0.017824074074074076</v>
      </c>
      <c r="AM338" s="2">
        <v>0.09121527777777777</v>
      </c>
      <c r="AN338" s="2">
        <v>0.05358796296296297</v>
      </c>
      <c r="AO338" s="2">
        <v>0.06288194444444445</v>
      </c>
      <c r="AP338" s="2">
        <v>0.03817129629629629</v>
      </c>
      <c r="AQ338" s="2">
        <v>0.03364583333333333</v>
      </c>
      <c r="AR338" s="2">
        <v>0.03878472222222223</v>
      </c>
      <c r="AS338" s="2">
        <v>0.031157407407407408</v>
      </c>
      <c r="AT338" s="2">
        <v>0.019733796296296298</v>
      </c>
    </row>
    <row r="339" spans="1:46" ht="14.25">
      <c r="A339" s="151"/>
      <c r="B339" s="149"/>
      <c r="C339" s="149"/>
      <c r="D339" s="149"/>
      <c r="E339" s="149"/>
      <c r="G339" s="1"/>
      <c r="H339" s="150"/>
      <c r="I339" s="1"/>
      <c r="J339" s="5">
        <v>3</v>
      </c>
      <c r="K339" s="5">
        <v>7</v>
      </c>
      <c r="L339" s="5">
        <v>4</v>
      </c>
      <c r="M339" s="5">
        <v>6</v>
      </c>
      <c r="N339" s="5">
        <v>8</v>
      </c>
      <c r="O339" s="5">
        <v>5</v>
      </c>
      <c r="P339" s="5">
        <v>9</v>
      </c>
      <c r="Q339" s="5">
        <v>7</v>
      </c>
      <c r="R339" s="5">
        <v>4</v>
      </c>
      <c r="S339" s="5">
        <v>6</v>
      </c>
      <c r="T339" s="5">
        <v>9</v>
      </c>
      <c r="U339" s="5">
        <v>7</v>
      </c>
      <c r="V339" s="5">
        <v>5</v>
      </c>
      <c r="W339" s="5">
        <v>4</v>
      </c>
      <c r="X339" s="5">
        <v>5</v>
      </c>
      <c r="Y339" s="5">
        <v>6</v>
      </c>
      <c r="Z339" s="5">
        <v>5</v>
      </c>
      <c r="AA339" s="5">
        <v>8</v>
      </c>
      <c r="AB339" s="5">
        <v>7</v>
      </c>
      <c r="AC339" s="5">
        <v>9</v>
      </c>
      <c r="AD339" s="5">
        <v>7</v>
      </c>
      <c r="AE339" s="5">
        <v>4</v>
      </c>
      <c r="AF339" s="5">
        <v>4</v>
      </c>
      <c r="AG339" s="5">
        <v>8</v>
      </c>
      <c r="AH339" s="5">
        <v>9</v>
      </c>
      <c r="AI339" s="5">
        <v>3</v>
      </c>
      <c r="AJ339" s="5">
        <v>4</v>
      </c>
      <c r="AK339" s="5">
        <v>5</v>
      </c>
      <c r="AL339" s="5">
        <v>4</v>
      </c>
      <c r="AM339" s="5">
        <v>8</v>
      </c>
      <c r="AN339" s="5">
        <v>5</v>
      </c>
      <c r="AO339" s="5">
        <v>7</v>
      </c>
      <c r="AP339" s="5">
        <v>4</v>
      </c>
      <c r="AQ339" s="5">
        <v>3</v>
      </c>
      <c r="AR339" s="5">
        <v>2</v>
      </c>
      <c r="AS339" s="5">
        <v>3</v>
      </c>
      <c r="AT339" s="1"/>
    </row>
    <row r="340" spans="1:48" ht="15">
      <c r="A340" s="151">
        <v>83</v>
      </c>
      <c r="B340" s="149">
        <v>335</v>
      </c>
      <c r="C340" s="149" t="s">
        <v>25</v>
      </c>
      <c r="D340" s="149" t="s">
        <v>357</v>
      </c>
      <c r="E340" s="149" t="s">
        <v>2003</v>
      </c>
      <c r="F340" t="s">
        <v>358</v>
      </c>
      <c r="G340" s="2">
        <v>0.8744328703703704</v>
      </c>
      <c r="H340" s="150">
        <v>203</v>
      </c>
      <c r="I340" s="3" t="s">
        <v>1926</v>
      </c>
      <c r="J340" s="3" t="s">
        <v>1992</v>
      </c>
      <c r="K340" s="3" t="s">
        <v>1993</v>
      </c>
      <c r="L340" s="3" t="s">
        <v>1999</v>
      </c>
      <c r="M340" s="3" t="s">
        <v>1979</v>
      </c>
      <c r="N340" s="3" t="s">
        <v>1976</v>
      </c>
      <c r="O340" s="3" t="s">
        <v>1977</v>
      </c>
      <c r="P340" s="3" t="s">
        <v>1975</v>
      </c>
      <c r="Q340" s="3" t="s">
        <v>1990</v>
      </c>
      <c r="R340" s="3" t="s">
        <v>1934</v>
      </c>
      <c r="S340" s="3" t="s">
        <v>1935</v>
      </c>
      <c r="T340" s="3" t="s">
        <v>1991</v>
      </c>
      <c r="U340" s="3" t="s">
        <v>2066</v>
      </c>
      <c r="V340" s="3" t="s">
        <v>1936</v>
      </c>
      <c r="W340" s="3" t="s">
        <v>1937</v>
      </c>
      <c r="X340" s="3" t="s">
        <v>1938</v>
      </c>
      <c r="Y340" s="3" t="s">
        <v>1939</v>
      </c>
      <c r="Z340" s="3" t="s">
        <v>1940</v>
      </c>
      <c r="AA340" s="3" t="s">
        <v>1941</v>
      </c>
      <c r="AB340" s="3" t="s">
        <v>1944</v>
      </c>
      <c r="AC340" s="3" t="s">
        <v>1945</v>
      </c>
      <c r="AD340" s="3" t="s">
        <v>1946</v>
      </c>
      <c r="AE340" s="3" t="s">
        <v>1943</v>
      </c>
      <c r="AF340" s="3" t="s">
        <v>1947</v>
      </c>
      <c r="AG340" s="3" t="s">
        <v>1948</v>
      </c>
      <c r="AH340" s="3" t="s">
        <v>1949</v>
      </c>
      <c r="AI340" s="3" t="s">
        <v>1950</v>
      </c>
      <c r="AJ340" s="3" t="s">
        <v>1952</v>
      </c>
      <c r="AK340" s="3" t="s">
        <v>1951</v>
      </c>
      <c r="AL340" s="3" t="s">
        <v>1953</v>
      </c>
      <c r="AM340" s="3" t="s">
        <v>1954</v>
      </c>
      <c r="AN340" s="3" t="s">
        <v>1955</v>
      </c>
      <c r="AO340" s="3" t="s">
        <v>1956</v>
      </c>
      <c r="AP340" s="3" t="s">
        <v>1957</v>
      </c>
      <c r="AQ340" s="3" t="s">
        <v>1958</v>
      </c>
      <c r="AR340" s="3" t="s">
        <v>1959</v>
      </c>
      <c r="AS340" s="3" t="s">
        <v>1928</v>
      </c>
      <c r="AT340" s="3" t="s">
        <v>1927</v>
      </c>
      <c r="AU340" s="3" t="s">
        <v>1980</v>
      </c>
      <c r="AV340" t="s">
        <v>360</v>
      </c>
    </row>
    <row r="341" spans="1:48" ht="14.25">
      <c r="A341" s="151"/>
      <c r="B341" s="149"/>
      <c r="C341" s="149"/>
      <c r="D341" s="149"/>
      <c r="E341" s="149"/>
      <c r="F341" t="s">
        <v>359</v>
      </c>
      <c r="G341" s="1">
        <v>203</v>
      </c>
      <c r="H341" s="150"/>
      <c r="I341" s="4">
        <v>39704</v>
      </c>
      <c r="J341" s="2">
        <v>0.5088194444444444</v>
      </c>
      <c r="K341" s="2">
        <v>0.5175</v>
      </c>
      <c r="L341" s="2">
        <v>0.526261574074074</v>
      </c>
      <c r="M341" s="2">
        <v>0.5300347222222223</v>
      </c>
      <c r="N341" s="2">
        <v>0.5418518518518519</v>
      </c>
      <c r="O341" s="2">
        <v>0.5482060185185186</v>
      </c>
      <c r="P341" s="2">
        <v>0.5693287037037037</v>
      </c>
      <c r="Q341" s="2">
        <v>0.5954976851851852</v>
      </c>
      <c r="R341" s="2">
        <v>0.6157638888888889</v>
      </c>
      <c r="S341" s="2">
        <v>0.6282175925925926</v>
      </c>
      <c r="T341" s="2">
        <v>0.6465162037037037</v>
      </c>
      <c r="U341" s="2">
        <v>0.672662037037037</v>
      </c>
      <c r="V341" s="2">
        <v>0.7004976851851853</v>
      </c>
      <c r="W341" s="2">
        <v>0.7394675925925926</v>
      </c>
      <c r="X341" s="2">
        <v>0.757974537037037</v>
      </c>
      <c r="Y341" s="2">
        <v>0.7706712962962964</v>
      </c>
      <c r="Z341" s="2">
        <v>0.7930092592592594</v>
      </c>
      <c r="AA341" s="2">
        <v>0.8112731481481482</v>
      </c>
      <c r="AB341" s="2">
        <v>0.8445717592592592</v>
      </c>
      <c r="AC341" s="2">
        <v>0.8763657407407407</v>
      </c>
      <c r="AD341" s="2">
        <v>0.899537037037037</v>
      </c>
      <c r="AE341" s="2">
        <v>0.9153356481481482</v>
      </c>
      <c r="AF341" s="2">
        <v>0.9721180555555556</v>
      </c>
      <c r="AG341" s="2">
        <v>0.0016666666666666668</v>
      </c>
      <c r="AH341" s="2">
        <v>0.014259259259259261</v>
      </c>
      <c r="AI341" s="2">
        <v>0.042777777777777776</v>
      </c>
      <c r="AJ341" s="2">
        <v>0.08402777777777777</v>
      </c>
      <c r="AK341" s="2">
        <v>0.09560185185185184</v>
      </c>
      <c r="AL341" s="2">
        <v>0.11773148148148148</v>
      </c>
      <c r="AM341" s="2">
        <v>0.1583449074074074</v>
      </c>
      <c r="AN341" s="2">
        <v>0.20461805555555557</v>
      </c>
      <c r="AO341" s="2">
        <v>0.2215625</v>
      </c>
      <c r="AP341" s="2">
        <v>0.24924768518518517</v>
      </c>
      <c r="AQ341" s="2">
        <v>0.283287037037037</v>
      </c>
      <c r="AR341" s="2">
        <v>0.31952546296296297</v>
      </c>
      <c r="AS341" s="2">
        <v>0.34326388888888887</v>
      </c>
      <c r="AT341" s="2">
        <v>0.3633912037037037</v>
      </c>
      <c r="AU341" s="2">
        <v>0.3744328703703704</v>
      </c>
      <c r="AV341" t="s">
        <v>361</v>
      </c>
    </row>
    <row r="342" spans="1:47" ht="14.25">
      <c r="A342" s="151"/>
      <c r="B342" s="149"/>
      <c r="C342" s="149"/>
      <c r="D342" s="149"/>
      <c r="E342" s="149"/>
      <c r="G342" s="1">
        <v>0</v>
      </c>
      <c r="H342" s="150"/>
      <c r="I342" s="2">
        <v>0.5</v>
      </c>
      <c r="J342" s="2">
        <v>0.008819444444444444</v>
      </c>
      <c r="K342" s="2">
        <v>0.008680555555555556</v>
      </c>
      <c r="L342" s="2">
        <v>0.008761574074074074</v>
      </c>
      <c r="M342" s="2">
        <v>0.0037731481481481483</v>
      </c>
      <c r="N342" s="2">
        <v>0.011817129629629629</v>
      </c>
      <c r="O342" s="2">
        <v>0.006354166666666667</v>
      </c>
      <c r="P342" s="2">
        <v>0.021122685185185185</v>
      </c>
      <c r="Q342" s="2">
        <v>0.026168981481481477</v>
      </c>
      <c r="R342" s="2">
        <v>0.020266203703703703</v>
      </c>
      <c r="S342" s="2">
        <v>0.012453703703703703</v>
      </c>
      <c r="T342" s="2">
        <v>0.018298611111111113</v>
      </c>
      <c r="U342" s="2">
        <v>0.02614583333333333</v>
      </c>
      <c r="V342" s="2">
        <v>0.02783564814814815</v>
      </c>
      <c r="W342" s="2">
        <v>0.038969907407407404</v>
      </c>
      <c r="X342" s="2">
        <v>0.018506944444444444</v>
      </c>
      <c r="Y342" s="2">
        <v>0.01269675925925926</v>
      </c>
      <c r="Z342" s="2">
        <v>0.022337962962962962</v>
      </c>
      <c r="AA342" s="2">
        <v>0.01826388888888889</v>
      </c>
      <c r="AB342" s="2">
        <v>0.03329861111111111</v>
      </c>
      <c r="AC342" s="2">
        <v>0.03179398148148148</v>
      </c>
      <c r="AD342" s="2">
        <v>0.023171296296296297</v>
      </c>
      <c r="AE342" s="2">
        <v>0.01579861111111111</v>
      </c>
      <c r="AF342" s="2">
        <v>0.0567824074074074</v>
      </c>
      <c r="AG342" s="2">
        <v>0.02954861111111111</v>
      </c>
      <c r="AH342" s="2">
        <v>0.012592592592592593</v>
      </c>
      <c r="AI342" s="2">
        <v>0.028518518518518523</v>
      </c>
      <c r="AJ342" s="2">
        <v>0.04125</v>
      </c>
      <c r="AK342" s="2">
        <v>0.011574074074074075</v>
      </c>
      <c r="AL342" s="2">
        <v>0.022129629629629628</v>
      </c>
      <c r="AM342" s="2">
        <v>0.04061342592592593</v>
      </c>
      <c r="AN342" s="2">
        <v>0.04627314814814815</v>
      </c>
      <c r="AO342" s="2">
        <v>0.016944444444444443</v>
      </c>
      <c r="AP342" s="2">
        <v>0.027685185185185188</v>
      </c>
      <c r="AQ342" s="2">
        <v>0.034039351851851855</v>
      </c>
      <c r="AR342" s="2">
        <v>0.036238425925925924</v>
      </c>
      <c r="AS342" s="2">
        <v>0.023738425925925923</v>
      </c>
      <c r="AT342" s="2">
        <v>0.020127314814814817</v>
      </c>
      <c r="AU342" s="2">
        <v>0.011041666666666667</v>
      </c>
    </row>
    <row r="343" spans="1:47" ht="14.25">
      <c r="A343" s="151"/>
      <c r="B343" s="149"/>
      <c r="C343" s="149"/>
      <c r="D343" s="149"/>
      <c r="E343" s="149"/>
      <c r="G343" s="1"/>
      <c r="H343" s="150"/>
      <c r="I343" s="1"/>
      <c r="J343" s="5">
        <v>2</v>
      </c>
      <c r="K343" s="5">
        <v>3</v>
      </c>
      <c r="L343" s="5">
        <v>2</v>
      </c>
      <c r="M343" s="5">
        <v>2</v>
      </c>
      <c r="N343" s="5">
        <v>7</v>
      </c>
      <c r="O343" s="5">
        <v>6</v>
      </c>
      <c r="P343" s="5">
        <v>8</v>
      </c>
      <c r="Q343" s="5">
        <v>5</v>
      </c>
      <c r="R343" s="5">
        <v>6</v>
      </c>
      <c r="S343" s="5">
        <v>8</v>
      </c>
      <c r="T343" s="5">
        <v>4</v>
      </c>
      <c r="U343" s="5">
        <v>8</v>
      </c>
      <c r="V343" s="5">
        <v>6</v>
      </c>
      <c r="W343" s="5">
        <v>8</v>
      </c>
      <c r="X343" s="5">
        <v>6</v>
      </c>
      <c r="Y343" s="5">
        <v>3</v>
      </c>
      <c r="Z343" s="5">
        <v>5</v>
      </c>
      <c r="AA343" s="5">
        <v>8</v>
      </c>
      <c r="AB343" s="5">
        <v>4</v>
      </c>
      <c r="AC343" s="5">
        <v>4</v>
      </c>
      <c r="AD343" s="5">
        <v>5</v>
      </c>
      <c r="AE343" s="5">
        <v>4</v>
      </c>
      <c r="AF343" s="5">
        <v>9</v>
      </c>
      <c r="AG343" s="5">
        <v>8</v>
      </c>
      <c r="AH343" s="5">
        <v>4</v>
      </c>
      <c r="AI343" s="5">
        <v>6</v>
      </c>
      <c r="AJ343" s="5">
        <v>9</v>
      </c>
      <c r="AK343" s="5">
        <v>7</v>
      </c>
      <c r="AL343" s="5">
        <v>7</v>
      </c>
      <c r="AM343" s="5">
        <v>8</v>
      </c>
      <c r="AN343" s="5">
        <v>6</v>
      </c>
      <c r="AO343" s="5">
        <v>5</v>
      </c>
      <c r="AP343" s="5">
        <v>5</v>
      </c>
      <c r="AQ343" s="5">
        <v>4</v>
      </c>
      <c r="AR343" s="5">
        <v>5</v>
      </c>
      <c r="AS343" s="5">
        <v>3</v>
      </c>
      <c r="AT343" s="5">
        <v>3</v>
      </c>
      <c r="AU343" s="1"/>
    </row>
    <row r="344" spans="1:56" ht="30">
      <c r="A344" s="151">
        <v>84</v>
      </c>
      <c r="B344" s="149">
        <v>82</v>
      </c>
      <c r="C344" s="149" t="s">
        <v>1921</v>
      </c>
      <c r="D344" s="149" t="s">
        <v>362</v>
      </c>
      <c r="E344" s="149" t="s">
        <v>1923</v>
      </c>
      <c r="F344" t="s">
        <v>363</v>
      </c>
      <c r="G344" s="2">
        <v>0.9969097222222222</v>
      </c>
      <c r="H344" s="150">
        <v>202</v>
      </c>
      <c r="I344" s="3" t="s">
        <v>1926</v>
      </c>
      <c r="J344" s="3" t="s">
        <v>1928</v>
      </c>
      <c r="K344" s="3" t="s">
        <v>1959</v>
      </c>
      <c r="L344" s="3" t="s">
        <v>1987</v>
      </c>
      <c r="M344" s="3" t="s">
        <v>1960</v>
      </c>
      <c r="N344" s="3" t="s">
        <v>1961</v>
      </c>
      <c r="O344" s="3" t="s">
        <v>1962</v>
      </c>
      <c r="P344" s="3" t="s">
        <v>1963</v>
      </c>
      <c r="Q344" s="3" t="s">
        <v>1964</v>
      </c>
      <c r="R344" s="3" t="s">
        <v>1965</v>
      </c>
      <c r="S344" s="3" t="s">
        <v>1966</v>
      </c>
      <c r="T344" s="3" t="s">
        <v>1967</v>
      </c>
      <c r="U344" s="3" t="s">
        <v>1968</v>
      </c>
      <c r="V344" s="3" t="s">
        <v>1969</v>
      </c>
      <c r="W344" s="3" t="s">
        <v>1927</v>
      </c>
      <c r="X344" s="3" t="s">
        <v>2079</v>
      </c>
      <c r="Y344" s="3" t="s">
        <v>2079</v>
      </c>
      <c r="Z344" s="3" t="s">
        <v>2080</v>
      </c>
      <c r="AA344" s="3" t="s">
        <v>2080</v>
      </c>
      <c r="AB344" s="3" t="s">
        <v>1978</v>
      </c>
      <c r="AC344" s="3" t="s">
        <v>1989</v>
      </c>
      <c r="AD344" s="3" t="s">
        <v>1970</v>
      </c>
      <c r="AE344" s="3" t="s">
        <v>1988</v>
      </c>
      <c r="AF344" s="3" t="s">
        <v>1971</v>
      </c>
      <c r="AG344" s="3" t="s">
        <v>1972</v>
      </c>
      <c r="AH344" s="3" t="s">
        <v>1973</v>
      </c>
      <c r="AI344" s="3" t="s">
        <v>1974</v>
      </c>
      <c r="AJ344" s="3" t="s">
        <v>1975</v>
      </c>
      <c r="AK344" s="3" t="s">
        <v>1976</v>
      </c>
      <c r="AL344" s="3" t="s">
        <v>1977</v>
      </c>
      <c r="AM344" s="3" t="s">
        <v>1979</v>
      </c>
      <c r="AN344" s="3" t="s">
        <v>1999</v>
      </c>
      <c r="AO344" s="3" t="s">
        <v>1993</v>
      </c>
      <c r="AP344" s="3" t="s">
        <v>2079</v>
      </c>
      <c r="AQ344" s="3" t="s">
        <v>2079</v>
      </c>
      <c r="AR344" s="3" t="s">
        <v>2080</v>
      </c>
      <c r="AS344" s="3" t="s">
        <v>2080</v>
      </c>
      <c r="AT344" s="3" t="s">
        <v>1935</v>
      </c>
      <c r="AU344" s="3" t="s">
        <v>1936</v>
      </c>
      <c r="AV344" s="3" t="s">
        <v>1937</v>
      </c>
      <c r="AW344" s="3" t="s">
        <v>1938</v>
      </c>
      <c r="AX344" s="3" t="s">
        <v>1939</v>
      </c>
      <c r="AY344" s="3" t="s">
        <v>1931</v>
      </c>
      <c r="AZ344" s="3" t="s">
        <v>1930</v>
      </c>
      <c r="BA344" s="3" t="s">
        <v>1932</v>
      </c>
      <c r="BB344" s="3" t="s">
        <v>1992</v>
      </c>
      <c r="BC344" s="3" t="s">
        <v>1980</v>
      </c>
      <c r="BD344" t="s">
        <v>365</v>
      </c>
    </row>
    <row r="345" spans="1:56" ht="14.25">
      <c r="A345" s="151"/>
      <c r="B345" s="149"/>
      <c r="C345" s="149"/>
      <c r="D345" s="149"/>
      <c r="E345" s="149"/>
      <c r="F345" t="s">
        <v>364</v>
      </c>
      <c r="G345" s="1">
        <v>202</v>
      </c>
      <c r="H345" s="150"/>
      <c r="I345" s="4">
        <v>39704</v>
      </c>
      <c r="J345" s="2">
        <v>0.5153703703703704</v>
      </c>
      <c r="K345" s="2">
        <v>0.5321180555555556</v>
      </c>
      <c r="L345" s="2">
        <v>0.5571412037037037</v>
      </c>
      <c r="M345" s="2">
        <v>0.5784259259259259</v>
      </c>
      <c r="N345" s="2">
        <v>0.6049768518518518</v>
      </c>
      <c r="O345" s="2">
        <v>0.6192708333333333</v>
      </c>
      <c r="P345" s="2">
        <v>0.6343055555555556</v>
      </c>
      <c r="Q345" s="2">
        <v>0.653275462962963</v>
      </c>
      <c r="R345" s="2">
        <v>0.6780671296296297</v>
      </c>
      <c r="S345" s="2">
        <v>0.6872569444444444</v>
      </c>
      <c r="T345" s="2">
        <v>0.6999884259259259</v>
      </c>
      <c r="U345" s="2">
        <v>0.7229050925925926</v>
      </c>
      <c r="V345" s="2">
        <v>0.7320486111111112</v>
      </c>
      <c r="W345" s="2">
        <v>0.7481828703703703</v>
      </c>
      <c r="X345" s="2">
        <v>0.757199074074074</v>
      </c>
      <c r="Y345" s="2">
        <v>0.7572106481481482</v>
      </c>
      <c r="Z345" s="2">
        <v>0.8003125</v>
      </c>
      <c r="AA345" s="2">
        <v>0.8003472222222222</v>
      </c>
      <c r="AB345" s="2">
        <v>0.8212731481481481</v>
      </c>
      <c r="AC345" s="2">
        <v>0.8338657407407407</v>
      </c>
      <c r="AD345" s="2">
        <v>0.8630902777777778</v>
      </c>
      <c r="AE345" s="2">
        <v>0.8786921296296296</v>
      </c>
      <c r="AF345" s="2">
        <v>0.9068518518518518</v>
      </c>
      <c r="AG345" s="2">
        <v>0.941585648148148</v>
      </c>
      <c r="AH345" s="2">
        <v>0.9682407407407408</v>
      </c>
      <c r="AI345" s="2">
        <v>0.016620370370370372</v>
      </c>
      <c r="AJ345" s="2">
        <v>0.06707175925925926</v>
      </c>
      <c r="AK345" s="2">
        <v>0.09699074074074075</v>
      </c>
      <c r="AL345" s="2">
        <v>0.10828703703703703</v>
      </c>
      <c r="AM345" s="2">
        <v>0.14332175925925925</v>
      </c>
      <c r="AN345" s="2">
        <v>0.15269675925925927</v>
      </c>
      <c r="AO345" s="2">
        <v>0.17344907407407406</v>
      </c>
      <c r="AP345" s="2">
        <v>0.20440972222222223</v>
      </c>
      <c r="AQ345" s="2">
        <v>0.2044328703703704</v>
      </c>
      <c r="AR345" s="2">
        <v>0.2322800925925926</v>
      </c>
      <c r="AS345" s="2">
        <v>0.23238425925925923</v>
      </c>
      <c r="AT345" s="2">
        <v>0.2816435185185185</v>
      </c>
      <c r="AU345" s="2">
        <v>0.2997800925925926</v>
      </c>
      <c r="AV345" s="2">
        <v>0.3430324074074074</v>
      </c>
      <c r="AW345" s="2">
        <v>0.36540509259259263</v>
      </c>
      <c r="AX345" s="2">
        <v>0.3855555555555556</v>
      </c>
      <c r="AY345" s="2">
        <v>0.4288541666666667</v>
      </c>
      <c r="AZ345" s="2">
        <v>0.44490740740740736</v>
      </c>
      <c r="BA345" s="2">
        <v>0.46589120370370374</v>
      </c>
      <c r="BB345" s="2">
        <v>0.48760416666666667</v>
      </c>
      <c r="BC345" s="2">
        <v>0.49690972222222224</v>
      </c>
      <c r="BD345" t="s">
        <v>366</v>
      </c>
    </row>
    <row r="346" spans="1:56" ht="14.25">
      <c r="A346" s="151"/>
      <c r="B346" s="149"/>
      <c r="C346" s="149"/>
      <c r="D346" s="149"/>
      <c r="E346" s="149"/>
      <c r="G346" s="1">
        <v>0</v>
      </c>
      <c r="H346" s="150"/>
      <c r="I346" s="2">
        <v>0.5</v>
      </c>
      <c r="J346" s="2">
        <v>0.01537037037037037</v>
      </c>
      <c r="K346" s="2">
        <v>0.016747685185185185</v>
      </c>
      <c r="L346" s="2">
        <v>0.025023148148148145</v>
      </c>
      <c r="M346" s="2">
        <v>0.021284722222222222</v>
      </c>
      <c r="N346" s="2">
        <v>0.026550925925925926</v>
      </c>
      <c r="O346" s="2">
        <v>0.014293981481481482</v>
      </c>
      <c r="P346" s="2">
        <v>0.01503472222222222</v>
      </c>
      <c r="Q346" s="2">
        <v>0.018969907407407408</v>
      </c>
      <c r="R346" s="2">
        <v>0.02479166666666667</v>
      </c>
      <c r="S346" s="2">
        <v>0.009189814814814814</v>
      </c>
      <c r="T346" s="2">
        <v>0.01273148148148148</v>
      </c>
      <c r="U346" s="2">
        <v>0.02291666666666667</v>
      </c>
      <c r="V346" s="2">
        <v>0.009143518518518518</v>
      </c>
      <c r="W346" s="2">
        <v>0.01613425925925926</v>
      </c>
      <c r="X346" s="2">
        <v>0.009016203703703703</v>
      </c>
      <c r="Y346" s="2">
        <v>1.1574074074074073E-05</v>
      </c>
      <c r="Z346" s="2">
        <v>0.043101851851851856</v>
      </c>
      <c r="AA346" s="2">
        <v>3.472222222222222E-05</v>
      </c>
      <c r="AB346" s="2">
        <v>0.020925925925925928</v>
      </c>
      <c r="AC346" s="2">
        <v>0.012592592592592593</v>
      </c>
      <c r="AD346" s="2">
        <v>0.02922453703703704</v>
      </c>
      <c r="AE346" s="2">
        <v>0.015601851851851851</v>
      </c>
      <c r="AF346" s="2">
        <v>0.02815972222222222</v>
      </c>
      <c r="AG346" s="2">
        <v>0.0347337962962963</v>
      </c>
      <c r="AH346" s="2">
        <v>0.02665509259259259</v>
      </c>
      <c r="AI346" s="2">
        <v>0.04837962962962963</v>
      </c>
      <c r="AJ346" s="2">
        <v>0.05045138888888889</v>
      </c>
      <c r="AK346" s="2">
        <v>0.02991898148148148</v>
      </c>
      <c r="AL346" s="2">
        <v>0.011296296296296296</v>
      </c>
      <c r="AM346" s="2">
        <v>0.035034722222222224</v>
      </c>
      <c r="AN346" s="2">
        <v>0.009375</v>
      </c>
      <c r="AO346" s="2">
        <v>0.020752314814814814</v>
      </c>
      <c r="AP346" s="2">
        <v>0.03096064814814815</v>
      </c>
      <c r="AQ346" s="2">
        <v>2.3148148148148147E-05</v>
      </c>
      <c r="AR346" s="2">
        <v>0.02784722222222222</v>
      </c>
      <c r="AS346" s="2">
        <v>0.00010416666666666667</v>
      </c>
      <c r="AT346" s="2">
        <v>0.04925925925925926</v>
      </c>
      <c r="AU346" s="2">
        <v>0.018136574074074072</v>
      </c>
      <c r="AV346" s="2">
        <v>0.04325231481481481</v>
      </c>
      <c r="AW346" s="2">
        <v>0.022372685185185186</v>
      </c>
      <c r="AX346" s="2">
        <v>0.020150462962962964</v>
      </c>
      <c r="AY346" s="2">
        <v>0.04329861111111111</v>
      </c>
      <c r="AZ346" s="2">
        <v>0.01605324074074074</v>
      </c>
      <c r="BA346" s="2">
        <v>0.020983796296296296</v>
      </c>
      <c r="BB346" s="2">
        <v>0.02171296296296296</v>
      </c>
      <c r="BC346" s="2">
        <v>0.009305555555555555</v>
      </c>
      <c r="BD346" t="s">
        <v>367</v>
      </c>
    </row>
    <row r="347" spans="1:55" ht="14.25">
      <c r="A347" s="151"/>
      <c r="B347" s="149"/>
      <c r="C347" s="149"/>
      <c r="D347" s="149"/>
      <c r="E347" s="149"/>
      <c r="G347" s="1"/>
      <c r="H347" s="150"/>
      <c r="I347" s="1"/>
      <c r="J347" s="5">
        <v>3</v>
      </c>
      <c r="K347" s="5">
        <v>5</v>
      </c>
      <c r="L347" s="5">
        <v>7</v>
      </c>
      <c r="M347" s="5">
        <v>9</v>
      </c>
      <c r="N347" s="5">
        <v>6</v>
      </c>
      <c r="O347" s="5">
        <v>4</v>
      </c>
      <c r="P347" s="5">
        <v>7</v>
      </c>
      <c r="Q347" s="5">
        <v>9</v>
      </c>
      <c r="R347" s="5">
        <v>5</v>
      </c>
      <c r="S347" s="5">
        <v>8</v>
      </c>
      <c r="T347" s="5">
        <v>6</v>
      </c>
      <c r="U347" s="5">
        <v>4</v>
      </c>
      <c r="V347" s="5">
        <v>7</v>
      </c>
      <c r="W347" s="5">
        <v>3</v>
      </c>
      <c r="X347" s="1"/>
      <c r="Y347" s="1"/>
      <c r="Z347" s="1"/>
      <c r="AA347" s="1"/>
      <c r="AB347" s="5">
        <v>2</v>
      </c>
      <c r="AC347" s="5">
        <v>2</v>
      </c>
      <c r="AD347" s="5">
        <v>7</v>
      </c>
      <c r="AE347" s="5">
        <v>5</v>
      </c>
      <c r="AF347" s="5">
        <v>7</v>
      </c>
      <c r="AG347" s="5">
        <v>9</v>
      </c>
      <c r="AH347" s="5">
        <v>6</v>
      </c>
      <c r="AI347" s="5">
        <v>5</v>
      </c>
      <c r="AJ347" s="5">
        <v>8</v>
      </c>
      <c r="AK347" s="5">
        <v>7</v>
      </c>
      <c r="AL347" s="5">
        <v>6</v>
      </c>
      <c r="AM347" s="5">
        <v>2</v>
      </c>
      <c r="AN347" s="5">
        <v>2</v>
      </c>
      <c r="AO347" s="5">
        <v>3</v>
      </c>
      <c r="AP347" s="1"/>
      <c r="AQ347" s="1"/>
      <c r="AR347" s="1"/>
      <c r="AS347" s="1"/>
      <c r="AT347" s="5">
        <v>8</v>
      </c>
      <c r="AU347" s="5">
        <v>6</v>
      </c>
      <c r="AV347" s="5">
        <v>8</v>
      </c>
      <c r="AW347" s="5">
        <v>6</v>
      </c>
      <c r="AX347" s="5">
        <v>3</v>
      </c>
      <c r="AY347" s="5">
        <v>7</v>
      </c>
      <c r="AZ347" s="5">
        <v>4</v>
      </c>
      <c r="BA347" s="5">
        <v>4</v>
      </c>
      <c r="BB347" s="5">
        <v>2</v>
      </c>
      <c r="BC347" s="1"/>
    </row>
    <row r="348" spans="1:48" ht="30">
      <c r="A348" s="151">
        <v>85</v>
      </c>
      <c r="B348" s="149">
        <v>204</v>
      </c>
      <c r="C348" s="149" t="s">
        <v>1921</v>
      </c>
      <c r="D348" s="149" t="s">
        <v>368</v>
      </c>
      <c r="E348" s="149" t="s">
        <v>2003</v>
      </c>
      <c r="F348" t="s">
        <v>369</v>
      </c>
      <c r="G348" s="2">
        <v>0.8883449074074075</v>
      </c>
      <c r="H348" s="150">
        <v>201</v>
      </c>
      <c r="I348" s="3" t="s">
        <v>1926</v>
      </c>
      <c r="J348" s="3" t="s">
        <v>1927</v>
      </c>
      <c r="K348" s="3" t="s">
        <v>1928</v>
      </c>
      <c r="L348" s="3" t="s">
        <v>1959</v>
      </c>
      <c r="M348" s="3" t="s">
        <v>1960</v>
      </c>
      <c r="N348" s="3" t="s">
        <v>1961</v>
      </c>
      <c r="O348" s="3" t="s">
        <v>1962</v>
      </c>
      <c r="P348" s="3" t="s">
        <v>1963</v>
      </c>
      <c r="Q348" s="3" t="s">
        <v>1964</v>
      </c>
      <c r="R348" s="3" t="s">
        <v>1965</v>
      </c>
      <c r="S348" s="3" t="s">
        <v>1966</v>
      </c>
      <c r="T348" s="3" t="s">
        <v>1967</v>
      </c>
      <c r="U348" s="3" t="s">
        <v>1968</v>
      </c>
      <c r="V348" s="3" t="s">
        <v>1969</v>
      </c>
      <c r="W348" s="3" t="s">
        <v>1970</v>
      </c>
      <c r="X348" s="3" t="s">
        <v>1988</v>
      </c>
      <c r="Y348" s="3" t="s">
        <v>1971</v>
      </c>
      <c r="Z348" s="3" t="s">
        <v>1972</v>
      </c>
      <c r="AA348" s="3" t="s">
        <v>1973</v>
      </c>
      <c r="AB348" s="3" t="s">
        <v>1974</v>
      </c>
      <c r="AC348" s="3" t="s">
        <v>1975</v>
      </c>
      <c r="AD348" s="3" t="s">
        <v>1976</v>
      </c>
      <c r="AE348" s="3" t="s">
        <v>1977</v>
      </c>
      <c r="AF348" s="3" t="s">
        <v>1978</v>
      </c>
      <c r="AG348" s="3" t="s">
        <v>2079</v>
      </c>
      <c r="AH348" s="3" t="s">
        <v>2080</v>
      </c>
      <c r="AI348" s="3" t="s">
        <v>1993</v>
      </c>
      <c r="AJ348" s="3" t="s">
        <v>1935</v>
      </c>
      <c r="AK348" s="3" t="s">
        <v>1936</v>
      </c>
      <c r="AL348" s="3" t="s">
        <v>1937</v>
      </c>
      <c r="AM348" s="3" t="s">
        <v>1938</v>
      </c>
      <c r="AN348" s="3" t="s">
        <v>1939</v>
      </c>
      <c r="AO348" s="3" t="s">
        <v>1940</v>
      </c>
      <c r="AP348" s="3" t="s">
        <v>1941</v>
      </c>
      <c r="AQ348" s="3" t="s">
        <v>2006</v>
      </c>
      <c r="AR348" s="3" t="s">
        <v>1931</v>
      </c>
      <c r="AS348" s="3" t="s">
        <v>1932</v>
      </c>
      <c r="AT348" s="3" t="s">
        <v>1992</v>
      </c>
      <c r="AU348" s="3" t="s">
        <v>1980</v>
      </c>
      <c r="AV348" t="s">
        <v>371</v>
      </c>
    </row>
    <row r="349" spans="1:48" ht="14.25">
      <c r="A349" s="151"/>
      <c r="B349" s="149"/>
      <c r="C349" s="149"/>
      <c r="D349" s="149"/>
      <c r="E349" s="149"/>
      <c r="F349" t="s">
        <v>370</v>
      </c>
      <c r="G349" s="1">
        <v>201</v>
      </c>
      <c r="H349" s="150"/>
      <c r="I349" s="4">
        <v>39704</v>
      </c>
      <c r="J349" s="2">
        <v>0.5056018518518518</v>
      </c>
      <c r="K349" s="2">
        <v>0.515775462962963</v>
      </c>
      <c r="L349" s="2">
        <v>0.5276157407407408</v>
      </c>
      <c r="M349" s="2">
        <v>0.5541898148148149</v>
      </c>
      <c r="N349" s="2">
        <v>0.5744560185185185</v>
      </c>
      <c r="O349" s="2">
        <v>0.5879745370370371</v>
      </c>
      <c r="P349" s="2">
        <v>0.599375</v>
      </c>
      <c r="Q349" s="2">
        <v>0.6182060185185185</v>
      </c>
      <c r="R349" s="2">
        <v>0.6388078703703703</v>
      </c>
      <c r="S349" s="2">
        <v>0.6474074074074074</v>
      </c>
      <c r="T349" s="2">
        <v>0.6576388888888889</v>
      </c>
      <c r="U349" s="2">
        <v>0.689837962962963</v>
      </c>
      <c r="V349" s="2">
        <v>0.6985416666666667</v>
      </c>
      <c r="W349" s="2">
        <v>0.718287037037037</v>
      </c>
      <c r="X349" s="2">
        <v>0.7354050925925927</v>
      </c>
      <c r="Y349" s="2">
        <v>0.7543865740740742</v>
      </c>
      <c r="Z349" s="2">
        <v>0.771099537037037</v>
      </c>
      <c r="AA349" s="2">
        <v>0.7858333333333333</v>
      </c>
      <c r="AB349" s="2">
        <v>0.807511574074074</v>
      </c>
      <c r="AC349" s="2">
        <v>0.8439699074074074</v>
      </c>
      <c r="AD349" s="2">
        <v>0.8775578703703704</v>
      </c>
      <c r="AE349" s="2">
        <v>0.8877662037037037</v>
      </c>
      <c r="AF349" s="2">
        <v>0.9023611111111111</v>
      </c>
      <c r="AG349" s="2">
        <v>0.9258564814814815</v>
      </c>
      <c r="AH349" s="2">
        <v>0.950138888888889</v>
      </c>
      <c r="AI349" s="2">
        <v>0.9793402777777778</v>
      </c>
      <c r="AJ349" s="2">
        <v>0.021168981481481483</v>
      </c>
      <c r="AK349" s="2">
        <v>0.04241898148148148</v>
      </c>
      <c r="AL349" s="2">
        <v>0.10672453703703703</v>
      </c>
      <c r="AM349" s="2">
        <v>0.13378472222222224</v>
      </c>
      <c r="AN349" s="2">
        <v>0.15659722222222222</v>
      </c>
      <c r="AO349" s="2">
        <v>0.1891087962962963</v>
      </c>
      <c r="AP349" s="2">
        <v>0.2232638888888889</v>
      </c>
      <c r="AQ349" s="2">
        <v>0.27163194444444444</v>
      </c>
      <c r="AR349" s="2">
        <v>0.3176157407407407</v>
      </c>
      <c r="AS349" s="2">
        <v>0.3394328703703704</v>
      </c>
      <c r="AT349" s="2">
        <v>0.3730787037037037</v>
      </c>
      <c r="AU349" s="2">
        <v>0.3883449074074074</v>
      </c>
      <c r="AV349" t="s">
        <v>372</v>
      </c>
    </row>
    <row r="350" spans="1:48" ht="14.25">
      <c r="A350" s="151"/>
      <c r="B350" s="149"/>
      <c r="C350" s="149"/>
      <c r="D350" s="149"/>
      <c r="E350" s="149"/>
      <c r="G350" s="1">
        <v>0</v>
      </c>
      <c r="H350" s="150"/>
      <c r="I350" s="2">
        <v>0.5</v>
      </c>
      <c r="J350" s="2">
        <v>0.005601851851851852</v>
      </c>
      <c r="K350" s="2">
        <v>0.01017361111111111</v>
      </c>
      <c r="L350" s="2">
        <v>0.011840277777777778</v>
      </c>
      <c r="M350" s="2">
        <v>0.026574074074074073</v>
      </c>
      <c r="N350" s="2">
        <v>0.020266203703703703</v>
      </c>
      <c r="O350" s="2">
        <v>0.013518518518518518</v>
      </c>
      <c r="P350" s="2">
        <v>0.011400462962962965</v>
      </c>
      <c r="Q350" s="2">
        <v>0.018831018518518518</v>
      </c>
      <c r="R350" s="2">
        <v>0.020601851851851854</v>
      </c>
      <c r="S350" s="2">
        <v>0.008599537037037036</v>
      </c>
      <c r="T350" s="2">
        <v>0.010231481481481482</v>
      </c>
      <c r="U350" s="2">
        <v>0.032199074074074074</v>
      </c>
      <c r="V350" s="2">
        <v>0.008703703703703703</v>
      </c>
      <c r="W350" s="2">
        <v>0.01974537037037037</v>
      </c>
      <c r="X350" s="2">
        <v>0.017118055555555556</v>
      </c>
      <c r="Y350" s="2">
        <v>0.01898148148148148</v>
      </c>
      <c r="Z350" s="2">
        <v>0.01671296296296296</v>
      </c>
      <c r="AA350" s="2">
        <v>0.014733796296296295</v>
      </c>
      <c r="AB350" s="2">
        <v>0.021678240740740738</v>
      </c>
      <c r="AC350" s="2">
        <v>0.036458333333333336</v>
      </c>
      <c r="AD350" s="2">
        <v>0.033587962962962965</v>
      </c>
      <c r="AE350" s="2">
        <v>0.010208333333333333</v>
      </c>
      <c r="AF350" s="2">
        <v>0.014594907407407405</v>
      </c>
      <c r="AG350" s="2">
        <v>0.02349537037037037</v>
      </c>
      <c r="AH350" s="2">
        <v>0.02428240740740741</v>
      </c>
      <c r="AI350" s="2">
        <v>0.029201388888888888</v>
      </c>
      <c r="AJ350" s="2">
        <v>0.0418287037037037</v>
      </c>
      <c r="AK350" s="2">
        <v>0.02125</v>
      </c>
      <c r="AL350" s="2">
        <v>0.06430555555555556</v>
      </c>
      <c r="AM350" s="2">
        <v>0.027060185185185187</v>
      </c>
      <c r="AN350" s="2">
        <v>0.0228125</v>
      </c>
      <c r="AO350" s="2">
        <v>0.032511574074074075</v>
      </c>
      <c r="AP350" s="2">
        <v>0.03415509259259259</v>
      </c>
      <c r="AQ350" s="2">
        <v>0.04836805555555556</v>
      </c>
      <c r="AR350" s="2">
        <v>0.04598379629629629</v>
      </c>
      <c r="AS350" s="2">
        <v>0.02181712962962963</v>
      </c>
      <c r="AT350" s="2">
        <v>0.03364583333333333</v>
      </c>
      <c r="AU350" s="2">
        <v>0.015266203703703705</v>
      </c>
      <c r="AV350" t="s">
        <v>373</v>
      </c>
    </row>
    <row r="351" spans="1:47" ht="14.25">
      <c r="A351" s="151"/>
      <c r="B351" s="149"/>
      <c r="C351" s="149"/>
      <c r="D351" s="149"/>
      <c r="E351" s="149"/>
      <c r="G351" s="1"/>
      <c r="H351" s="150"/>
      <c r="I351" s="1"/>
      <c r="J351" s="5">
        <v>3</v>
      </c>
      <c r="K351" s="5">
        <v>3</v>
      </c>
      <c r="L351" s="5">
        <v>5</v>
      </c>
      <c r="M351" s="5">
        <v>9</v>
      </c>
      <c r="N351" s="5">
        <v>6</v>
      </c>
      <c r="O351" s="5">
        <v>4</v>
      </c>
      <c r="P351" s="5">
        <v>7</v>
      </c>
      <c r="Q351" s="5">
        <v>9</v>
      </c>
      <c r="R351" s="5">
        <v>5</v>
      </c>
      <c r="S351" s="5">
        <v>8</v>
      </c>
      <c r="T351" s="5">
        <v>6</v>
      </c>
      <c r="U351" s="5">
        <v>4</v>
      </c>
      <c r="V351" s="5">
        <v>7</v>
      </c>
      <c r="W351" s="5">
        <v>7</v>
      </c>
      <c r="X351" s="5">
        <v>5</v>
      </c>
      <c r="Y351" s="5">
        <v>7</v>
      </c>
      <c r="Z351" s="5">
        <v>9</v>
      </c>
      <c r="AA351" s="5">
        <v>6</v>
      </c>
      <c r="AB351" s="5">
        <v>5</v>
      </c>
      <c r="AC351" s="5">
        <v>8</v>
      </c>
      <c r="AD351" s="5">
        <v>7</v>
      </c>
      <c r="AE351" s="5">
        <v>6</v>
      </c>
      <c r="AF351" s="5">
        <v>2</v>
      </c>
      <c r="AG351" s="1"/>
      <c r="AH351" s="1"/>
      <c r="AI351" s="5">
        <v>3</v>
      </c>
      <c r="AJ351" s="5">
        <v>8</v>
      </c>
      <c r="AK351" s="5">
        <v>6</v>
      </c>
      <c r="AL351" s="5">
        <v>8</v>
      </c>
      <c r="AM351" s="5">
        <v>6</v>
      </c>
      <c r="AN351" s="5">
        <v>3</v>
      </c>
      <c r="AO351" s="5">
        <v>5</v>
      </c>
      <c r="AP351" s="5">
        <v>8</v>
      </c>
      <c r="AQ351" s="5">
        <v>3</v>
      </c>
      <c r="AR351" s="5">
        <v>7</v>
      </c>
      <c r="AS351" s="5">
        <v>4</v>
      </c>
      <c r="AT351" s="5">
        <v>2</v>
      </c>
      <c r="AU351" s="1"/>
    </row>
    <row r="352" spans="1:42" ht="15">
      <c r="A352" s="151">
        <v>86</v>
      </c>
      <c r="B352" s="149">
        <v>371</v>
      </c>
      <c r="C352" s="149" t="s">
        <v>1921</v>
      </c>
      <c r="D352" s="149" t="s">
        <v>374</v>
      </c>
      <c r="E352" s="149" t="s">
        <v>2034</v>
      </c>
      <c r="F352" t="s">
        <v>375</v>
      </c>
      <c r="G352" s="2">
        <v>0.9919907407407407</v>
      </c>
      <c r="H352" s="150">
        <v>201</v>
      </c>
      <c r="I352" s="3" t="s">
        <v>1926</v>
      </c>
      <c r="J352" s="3" t="s">
        <v>1977</v>
      </c>
      <c r="K352" s="3" t="s">
        <v>1976</v>
      </c>
      <c r="L352" s="3" t="s">
        <v>1934</v>
      </c>
      <c r="M352" s="3" t="s">
        <v>1935</v>
      </c>
      <c r="N352" s="3" t="s">
        <v>2066</v>
      </c>
      <c r="O352" s="3" t="s">
        <v>1936</v>
      </c>
      <c r="P352" s="3" t="s">
        <v>1937</v>
      </c>
      <c r="Q352" s="3" t="s">
        <v>1938</v>
      </c>
      <c r="R352" s="3" t="s">
        <v>1940</v>
      </c>
      <c r="S352" s="3" t="s">
        <v>1941</v>
      </c>
      <c r="T352" s="3" t="s">
        <v>1943</v>
      </c>
      <c r="U352" s="3" t="s">
        <v>1944</v>
      </c>
      <c r="V352" s="3" t="s">
        <v>1946</v>
      </c>
      <c r="W352" s="3" t="s">
        <v>1947</v>
      </c>
      <c r="X352" s="3" t="s">
        <v>1948</v>
      </c>
      <c r="Y352" s="3" t="s">
        <v>1950</v>
      </c>
      <c r="Z352" s="3" t="s">
        <v>1952</v>
      </c>
      <c r="AA352" s="3" t="s">
        <v>1951</v>
      </c>
      <c r="AB352" s="3" t="s">
        <v>1953</v>
      </c>
      <c r="AC352" s="3" t="s">
        <v>1954</v>
      </c>
      <c r="AD352" s="3" t="s">
        <v>1955</v>
      </c>
      <c r="AE352" s="3" t="s">
        <v>1957</v>
      </c>
      <c r="AF352" s="3" t="s">
        <v>1960</v>
      </c>
      <c r="AG352" s="3" t="s">
        <v>1962</v>
      </c>
      <c r="AH352" s="3" t="s">
        <v>1963</v>
      </c>
      <c r="AI352" s="3" t="s">
        <v>1964</v>
      </c>
      <c r="AJ352" s="3" t="s">
        <v>1965</v>
      </c>
      <c r="AK352" s="3" t="s">
        <v>1966</v>
      </c>
      <c r="AL352" s="3" t="s">
        <v>1967</v>
      </c>
      <c r="AM352" s="3" t="s">
        <v>1968</v>
      </c>
      <c r="AN352" s="3" t="s">
        <v>1927</v>
      </c>
      <c r="AO352" s="3" t="s">
        <v>1980</v>
      </c>
      <c r="AP352" t="s">
        <v>377</v>
      </c>
    </row>
    <row r="353" spans="1:42" ht="14.25">
      <c r="A353" s="151"/>
      <c r="B353" s="149"/>
      <c r="C353" s="149"/>
      <c r="D353" s="149"/>
      <c r="E353" s="149"/>
      <c r="F353" t="s">
        <v>376</v>
      </c>
      <c r="G353" s="1">
        <v>201</v>
      </c>
      <c r="H353" s="150"/>
      <c r="I353" s="4">
        <v>39704</v>
      </c>
      <c r="J353" s="2">
        <v>0.5260532407407407</v>
      </c>
      <c r="K353" s="2">
        <v>0.5329050925925926</v>
      </c>
      <c r="L353" s="2">
        <v>0.5547337962962963</v>
      </c>
      <c r="M353" s="2">
        <v>0.5647106481481482</v>
      </c>
      <c r="N353" s="2">
        <v>0.5925</v>
      </c>
      <c r="O353" s="2">
        <v>0.6231712962962963</v>
      </c>
      <c r="P353" s="2">
        <v>0.674074074074074</v>
      </c>
      <c r="Q353" s="2">
        <v>0.6977546296296296</v>
      </c>
      <c r="R353" s="2">
        <v>0.7325</v>
      </c>
      <c r="S353" s="2">
        <v>0.7519097222222223</v>
      </c>
      <c r="T353" s="2">
        <v>0.7802546296296297</v>
      </c>
      <c r="U353" s="2">
        <v>0.7910069444444444</v>
      </c>
      <c r="V353" s="2">
        <v>0.8015972222222222</v>
      </c>
      <c r="W353" s="2">
        <v>0.8206944444444444</v>
      </c>
      <c r="X353" s="2">
        <v>0.8746643518518519</v>
      </c>
      <c r="Y353" s="2">
        <v>0.9080092592592592</v>
      </c>
      <c r="Z353" s="2">
        <v>0.9466550925925926</v>
      </c>
      <c r="AA353" s="2">
        <v>0.9623726851851852</v>
      </c>
      <c r="AB353" s="2">
        <v>0.9947337962962962</v>
      </c>
      <c r="AC353" s="2">
        <v>0.05684027777777778</v>
      </c>
      <c r="AD353" s="2">
        <v>0.105625</v>
      </c>
      <c r="AE353" s="2">
        <v>0.1364351851851852</v>
      </c>
      <c r="AF353" s="2">
        <v>0.2990277777777778</v>
      </c>
      <c r="AG353" s="2">
        <v>0.3277662037037037</v>
      </c>
      <c r="AH353" s="2">
        <v>0.3457638888888889</v>
      </c>
      <c r="AI353" s="2">
        <v>0.37221064814814814</v>
      </c>
      <c r="AJ353" s="2">
        <v>0.4019212962962963</v>
      </c>
      <c r="AK353" s="2">
        <v>0.4146180555555556</v>
      </c>
      <c r="AL353" s="2">
        <v>0.43930555555555556</v>
      </c>
      <c r="AM353" s="2">
        <v>0.46317129629629633</v>
      </c>
      <c r="AN353" s="2">
        <v>0.4852662037037037</v>
      </c>
      <c r="AO353" s="2">
        <v>0.49199074074074073</v>
      </c>
      <c r="AP353" t="s">
        <v>378</v>
      </c>
    </row>
    <row r="354" spans="1:41" ht="14.25">
      <c r="A354" s="151"/>
      <c r="B354" s="149"/>
      <c r="C354" s="149"/>
      <c r="D354" s="149"/>
      <c r="E354" s="149"/>
      <c r="G354" s="1">
        <v>0</v>
      </c>
      <c r="H354" s="150"/>
      <c r="I354" s="2">
        <v>0.5</v>
      </c>
      <c r="J354" s="2">
        <v>0.026053240740740738</v>
      </c>
      <c r="K354" s="2">
        <v>0.006851851851851852</v>
      </c>
      <c r="L354" s="2">
        <v>0.0218287037037037</v>
      </c>
      <c r="M354" s="2">
        <v>0.009976851851851853</v>
      </c>
      <c r="N354" s="2">
        <v>0.027789351851851853</v>
      </c>
      <c r="O354" s="2">
        <v>0.030671296296296294</v>
      </c>
      <c r="P354" s="2">
        <v>0.050902777777777776</v>
      </c>
      <c r="Q354" s="2">
        <v>0.023680555555555555</v>
      </c>
      <c r="R354" s="2">
        <v>0.03474537037037037</v>
      </c>
      <c r="S354" s="2">
        <v>0.01940972222222222</v>
      </c>
      <c r="T354" s="2">
        <v>0.028344907407407412</v>
      </c>
      <c r="U354" s="2">
        <v>0.010752314814814814</v>
      </c>
      <c r="V354" s="2">
        <v>0.010590277777777777</v>
      </c>
      <c r="W354" s="2">
        <v>0.01909722222222222</v>
      </c>
      <c r="X354" s="2">
        <v>0.053969907407407404</v>
      </c>
      <c r="Y354" s="2">
        <v>0.033344907407407406</v>
      </c>
      <c r="Z354" s="2">
        <v>0.03864583333333333</v>
      </c>
      <c r="AA354" s="2">
        <v>0.015717592592592592</v>
      </c>
      <c r="AB354" s="2">
        <v>0.03236111111111111</v>
      </c>
      <c r="AC354" s="2">
        <v>0.062106481481481485</v>
      </c>
      <c r="AD354" s="2">
        <v>0.04878472222222222</v>
      </c>
      <c r="AE354" s="2">
        <v>0.030810185185185187</v>
      </c>
      <c r="AF354" s="2">
        <v>0.1625925925925926</v>
      </c>
      <c r="AG354" s="2">
        <v>0.028738425925925928</v>
      </c>
      <c r="AH354" s="2">
        <v>0.017997685185185186</v>
      </c>
      <c r="AI354" s="2">
        <v>0.026446759259259264</v>
      </c>
      <c r="AJ354" s="2">
        <v>0.02971064814814815</v>
      </c>
      <c r="AK354" s="2">
        <v>0.01269675925925926</v>
      </c>
      <c r="AL354" s="2">
        <v>0.0246875</v>
      </c>
      <c r="AM354" s="2">
        <v>0.023865740740740743</v>
      </c>
      <c r="AN354" s="2">
        <v>0.022094907407407407</v>
      </c>
      <c r="AO354" s="2">
        <v>0.006724537037037037</v>
      </c>
    </row>
    <row r="355" spans="1:41" ht="14.25">
      <c r="A355" s="151"/>
      <c r="B355" s="149"/>
      <c r="C355" s="149"/>
      <c r="D355" s="149"/>
      <c r="E355" s="149"/>
      <c r="G355" s="1"/>
      <c r="H355" s="150"/>
      <c r="I355" s="1"/>
      <c r="J355" s="5">
        <v>6</v>
      </c>
      <c r="K355" s="5">
        <v>7</v>
      </c>
      <c r="L355" s="5">
        <v>6</v>
      </c>
      <c r="M355" s="5">
        <v>8</v>
      </c>
      <c r="N355" s="5">
        <v>8</v>
      </c>
      <c r="O355" s="5">
        <v>6</v>
      </c>
      <c r="P355" s="5">
        <v>8</v>
      </c>
      <c r="Q355" s="5">
        <v>6</v>
      </c>
      <c r="R355" s="5">
        <v>5</v>
      </c>
      <c r="S355" s="5">
        <v>8</v>
      </c>
      <c r="T355" s="5">
        <v>4</v>
      </c>
      <c r="U355" s="5">
        <v>4</v>
      </c>
      <c r="V355" s="5">
        <v>5</v>
      </c>
      <c r="W355" s="5">
        <v>9</v>
      </c>
      <c r="X355" s="5">
        <v>8</v>
      </c>
      <c r="Y355" s="5">
        <v>6</v>
      </c>
      <c r="Z355" s="5">
        <v>9</v>
      </c>
      <c r="AA355" s="5">
        <v>7</v>
      </c>
      <c r="AB355" s="5">
        <v>7</v>
      </c>
      <c r="AC355" s="5">
        <v>8</v>
      </c>
      <c r="AD355" s="5">
        <v>6</v>
      </c>
      <c r="AE355" s="5">
        <v>5</v>
      </c>
      <c r="AF355" s="5">
        <v>9</v>
      </c>
      <c r="AG355" s="5">
        <v>4</v>
      </c>
      <c r="AH355" s="5">
        <v>7</v>
      </c>
      <c r="AI355" s="5">
        <v>9</v>
      </c>
      <c r="AJ355" s="5">
        <v>5</v>
      </c>
      <c r="AK355" s="5">
        <v>8</v>
      </c>
      <c r="AL355" s="5">
        <v>6</v>
      </c>
      <c r="AM355" s="5">
        <v>4</v>
      </c>
      <c r="AN355" s="5">
        <v>3</v>
      </c>
      <c r="AO355" s="1"/>
    </row>
    <row r="356" spans="1:45" ht="15">
      <c r="A356" s="151">
        <v>87</v>
      </c>
      <c r="B356" s="149">
        <v>79</v>
      </c>
      <c r="C356" s="149" t="s">
        <v>1921</v>
      </c>
      <c r="D356" s="149" t="s">
        <v>379</v>
      </c>
      <c r="E356" s="149" t="s">
        <v>2003</v>
      </c>
      <c r="F356" t="s">
        <v>380</v>
      </c>
      <c r="G356" s="2">
        <v>0.9563773148148148</v>
      </c>
      <c r="H356" s="150">
        <v>199</v>
      </c>
      <c r="I356" s="3" t="s">
        <v>1926</v>
      </c>
      <c r="J356" s="3" t="s">
        <v>1927</v>
      </c>
      <c r="K356" s="3" t="s">
        <v>1978</v>
      </c>
      <c r="L356" s="3" t="s">
        <v>1989</v>
      </c>
      <c r="M356" s="3" t="s">
        <v>1974</v>
      </c>
      <c r="N356" s="3" t="s">
        <v>1973</v>
      </c>
      <c r="O356" s="3" t="s">
        <v>1972</v>
      </c>
      <c r="P356" s="3" t="s">
        <v>1971</v>
      </c>
      <c r="Q356" s="3" t="s">
        <v>1988</v>
      </c>
      <c r="R356" s="3" t="s">
        <v>1970</v>
      </c>
      <c r="S356" s="3" t="s">
        <v>1969</v>
      </c>
      <c r="T356" s="3" t="s">
        <v>1968</v>
      </c>
      <c r="U356" s="3" t="s">
        <v>1967</v>
      </c>
      <c r="V356" s="3" t="s">
        <v>1966</v>
      </c>
      <c r="W356" s="3" t="s">
        <v>1965</v>
      </c>
      <c r="X356" s="3" t="s">
        <v>1964</v>
      </c>
      <c r="Y356" s="3" t="s">
        <v>1963</v>
      </c>
      <c r="Z356" s="3" t="s">
        <v>1962</v>
      </c>
      <c r="AA356" s="3" t="s">
        <v>1961</v>
      </c>
      <c r="AB356" s="3" t="s">
        <v>1960</v>
      </c>
      <c r="AC356" s="3" t="s">
        <v>1959</v>
      </c>
      <c r="AD356" s="3" t="s">
        <v>1958</v>
      </c>
      <c r="AE356" s="3" t="s">
        <v>1957</v>
      </c>
      <c r="AF356" s="3" t="s">
        <v>1956</v>
      </c>
      <c r="AG356" s="3" t="s">
        <v>1955</v>
      </c>
      <c r="AH356" s="3" t="s">
        <v>1954</v>
      </c>
      <c r="AI356" s="3" t="s">
        <v>1951</v>
      </c>
      <c r="AJ356" s="3" t="s">
        <v>1952</v>
      </c>
      <c r="AK356" s="3" t="s">
        <v>1953</v>
      </c>
      <c r="AL356" s="3" t="s">
        <v>1949</v>
      </c>
      <c r="AM356" s="3" t="s">
        <v>1948</v>
      </c>
      <c r="AN356" s="3" t="s">
        <v>1947</v>
      </c>
      <c r="AO356" s="3" t="s">
        <v>1943</v>
      </c>
      <c r="AP356" s="3" t="s">
        <v>1944</v>
      </c>
      <c r="AQ356" s="3" t="s">
        <v>1928</v>
      </c>
      <c r="AR356" s="3" t="s">
        <v>1980</v>
      </c>
      <c r="AS356" t="s">
        <v>383</v>
      </c>
    </row>
    <row r="357" spans="1:45" ht="14.25">
      <c r="A357" s="151"/>
      <c r="B357" s="149"/>
      <c r="C357" s="149"/>
      <c r="D357" s="149"/>
      <c r="E357" s="149"/>
      <c r="F357" t="s">
        <v>381</v>
      </c>
      <c r="G357" s="1">
        <v>199</v>
      </c>
      <c r="H357" s="150"/>
      <c r="I357" s="4">
        <v>39704</v>
      </c>
      <c r="J357" s="2">
        <v>0.5068981481481482</v>
      </c>
      <c r="K357" s="2">
        <v>0.526261574074074</v>
      </c>
      <c r="L357" s="2">
        <v>0.5364699074074074</v>
      </c>
      <c r="M357" s="2">
        <v>0.5506365740740741</v>
      </c>
      <c r="N357" s="2">
        <v>0.5746875</v>
      </c>
      <c r="O357" s="2">
        <v>0.5940277777777777</v>
      </c>
      <c r="P357" s="2">
        <v>0.6114467592592593</v>
      </c>
      <c r="Q357" s="2">
        <v>0.6332986111111111</v>
      </c>
      <c r="R357" s="2">
        <v>0.6460300925925926</v>
      </c>
      <c r="S357" s="2">
        <v>0.6789236111111111</v>
      </c>
      <c r="T357" s="2">
        <v>0.6896527777777778</v>
      </c>
      <c r="U357" s="2">
        <v>0.7082523148148149</v>
      </c>
      <c r="V357" s="2">
        <v>0.7192592592592592</v>
      </c>
      <c r="W357" s="2">
        <v>0.7297569444444445</v>
      </c>
      <c r="X357" s="2">
        <v>0.7511226851851852</v>
      </c>
      <c r="Y357" s="2">
        <v>0.7805208333333334</v>
      </c>
      <c r="Z357" s="2">
        <v>0.8031134259259259</v>
      </c>
      <c r="AA357" s="2">
        <v>0.8223032407407408</v>
      </c>
      <c r="AB357" s="2">
        <v>0.8671990740740741</v>
      </c>
      <c r="AC357" s="2">
        <v>0.9018171296296296</v>
      </c>
      <c r="AD357" s="2">
        <v>0.9475462962962963</v>
      </c>
      <c r="AE357" s="2">
        <v>0.9791666666666666</v>
      </c>
      <c r="AF357" s="2">
        <v>0.01741898148148148</v>
      </c>
      <c r="AG357" s="2">
        <v>0.04287037037037037</v>
      </c>
      <c r="AH357" s="2">
        <v>0.08796296296296297</v>
      </c>
      <c r="AI357" s="2">
        <v>0.1351388888888889</v>
      </c>
      <c r="AJ357" s="2">
        <v>0.14752314814814815</v>
      </c>
      <c r="AK357" s="2">
        <v>0.16561342592592593</v>
      </c>
      <c r="AL357" s="2">
        <v>0.2197800925925926</v>
      </c>
      <c r="AM357" s="2">
        <v>0.23675925925925925</v>
      </c>
      <c r="AN357" s="2">
        <v>0.2784259259259259</v>
      </c>
      <c r="AO357" s="2">
        <v>0.3116087962962963</v>
      </c>
      <c r="AP357" s="2">
        <v>0.3361921296296296</v>
      </c>
      <c r="AQ357" s="2">
        <v>0.42207175925925927</v>
      </c>
      <c r="AR357" s="2">
        <v>0.45637731481481486</v>
      </c>
      <c r="AS357" t="s">
        <v>384</v>
      </c>
    </row>
    <row r="358" spans="1:44" ht="14.25">
      <c r="A358" s="151"/>
      <c r="B358" s="149"/>
      <c r="C358" s="149"/>
      <c r="D358" s="149"/>
      <c r="E358" s="149"/>
      <c r="F358" t="s">
        <v>382</v>
      </c>
      <c r="G358" s="1">
        <v>0</v>
      </c>
      <c r="H358" s="150"/>
      <c r="I358" s="2">
        <v>0.5</v>
      </c>
      <c r="J358" s="2">
        <v>0.006898148148148149</v>
      </c>
      <c r="K358" s="2">
        <v>0.019363425925925926</v>
      </c>
      <c r="L358" s="2">
        <v>0.010208333333333333</v>
      </c>
      <c r="M358" s="2">
        <v>0.014166666666666666</v>
      </c>
      <c r="N358" s="2">
        <v>0.024050925925925924</v>
      </c>
      <c r="O358" s="2">
        <v>0.01934027777777778</v>
      </c>
      <c r="P358" s="2">
        <v>0.01741898148148148</v>
      </c>
      <c r="Q358" s="2">
        <v>0.021851851851851848</v>
      </c>
      <c r="R358" s="2">
        <v>0.01273148148148148</v>
      </c>
      <c r="S358" s="2">
        <v>0.03289351851851852</v>
      </c>
      <c r="T358" s="2">
        <v>0.010729166666666666</v>
      </c>
      <c r="U358" s="2">
        <v>0.018599537037037036</v>
      </c>
      <c r="V358" s="2">
        <v>0.011006944444444444</v>
      </c>
      <c r="W358" s="2">
        <v>0.010497685185185186</v>
      </c>
      <c r="X358" s="2">
        <v>0.02136574074074074</v>
      </c>
      <c r="Y358" s="2">
        <v>0.02939814814814815</v>
      </c>
      <c r="Z358" s="2">
        <v>0.02259259259259259</v>
      </c>
      <c r="AA358" s="2">
        <v>0.019189814814814816</v>
      </c>
      <c r="AB358" s="2">
        <v>0.04489583333333333</v>
      </c>
      <c r="AC358" s="2">
        <v>0.034618055555555555</v>
      </c>
      <c r="AD358" s="2">
        <v>0.04572916666666666</v>
      </c>
      <c r="AE358" s="2">
        <v>0.03162037037037037</v>
      </c>
      <c r="AF358" s="2">
        <v>0.038252314814814815</v>
      </c>
      <c r="AG358" s="2">
        <v>0.025451388888888888</v>
      </c>
      <c r="AH358" s="2">
        <v>0.045092592592592594</v>
      </c>
      <c r="AI358" s="2">
        <v>0.04717592592592593</v>
      </c>
      <c r="AJ358" s="2">
        <v>0.01238425925925926</v>
      </c>
      <c r="AK358" s="2">
        <v>0.018090277777777778</v>
      </c>
      <c r="AL358" s="2">
        <v>0.05416666666666667</v>
      </c>
      <c r="AM358" s="2">
        <v>0.016979166666666667</v>
      </c>
      <c r="AN358" s="2">
        <v>0.041666666666666664</v>
      </c>
      <c r="AO358" s="2">
        <v>0.03318287037037037</v>
      </c>
      <c r="AP358" s="2">
        <v>0.024583333333333332</v>
      </c>
      <c r="AQ358" s="2">
        <v>0.08587962962962963</v>
      </c>
      <c r="AR358" s="2">
        <v>0.034305555555555554</v>
      </c>
    </row>
    <row r="359" spans="1:44" ht="14.25">
      <c r="A359" s="151"/>
      <c r="B359" s="149"/>
      <c r="C359" s="149"/>
      <c r="D359" s="149"/>
      <c r="E359" s="149"/>
      <c r="G359" s="1"/>
      <c r="H359" s="150"/>
      <c r="I359" s="1"/>
      <c r="J359" s="5">
        <v>3</v>
      </c>
      <c r="K359" s="5">
        <v>2</v>
      </c>
      <c r="L359" s="5">
        <v>2</v>
      </c>
      <c r="M359" s="5">
        <v>5</v>
      </c>
      <c r="N359" s="5">
        <v>6</v>
      </c>
      <c r="O359" s="5">
        <v>9</v>
      </c>
      <c r="P359" s="5">
        <v>7</v>
      </c>
      <c r="Q359" s="5">
        <v>5</v>
      </c>
      <c r="R359" s="5">
        <v>7</v>
      </c>
      <c r="S359" s="5">
        <v>7</v>
      </c>
      <c r="T359" s="5">
        <v>4</v>
      </c>
      <c r="U359" s="5">
        <v>6</v>
      </c>
      <c r="V359" s="5">
        <v>8</v>
      </c>
      <c r="W359" s="5">
        <v>5</v>
      </c>
      <c r="X359" s="5">
        <v>9</v>
      </c>
      <c r="Y359" s="5">
        <v>7</v>
      </c>
      <c r="Z359" s="5">
        <v>4</v>
      </c>
      <c r="AA359" s="5">
        <v>6</v>
      </c>
      <c r="AB359" s="5">
        <v>9</v>
      </c>
      <c r="AC359" s="5">
        <v>5</v>
      </c>
      <c r="AD359" s="5">
        <v>4</v>
      </c>
      <c r="AE359" s="5">
        <v>5</v>
      </c>
      <c r="AF359" s="5">
        <v>5</v>
      </c>
      <c r="AG359" s="5">
        <v>6</v>
      </c>
      <c r="AH359" s="5">
        <v>8</v>
      </c>
      <c r="AI359" s="5">
        <v>7</v>
      </c>
      <c r="AJ359" s="5">
        <v>9</v>
      </c>
      <c r="AK359" s="5">
        <v>7</v>
      </c>
      <c r="AL359" s="5">
        <v>4</v>
      </c>
      <c r="AM359" s="5">
        <v>8</v>
      </c>
      <c r="AN359" s="5">
        <v>9</v>
      </c>
      <c r="AO359" s="5">
        <v>4</v>
      </c>
      <c r="AP359" s="5">
        <v>4</v>
      </c>
      <c r="AQ359" s="5">
        <v>3</v>
      </c>
      <c r="AR359" s="1"/>
    </row>
    <row r="360" spans="1:51" ht="30">
      <c r="A360" s="151">
        <v>88</v>
      </c>
      <c r="B360" s="149">
        <v>31</v>
      </c>
      <c r="C360" s="149" t="s">
        <v>1921</v>
      </c>
      <c r="D360" s="149" t="s">
        <v>385</v>
      </c>
      <c r="E360" s="149" t="s">
        <v>2003</v>
      </c>
      <c r="F360" t="s">
        <v>386</v>
      </c>
      <c r="G360" s="2">
        <v>0.9855208333333333</v>
      </c>
      <c r="H360" s="150">
        <v>199</v>
      </c>
      <c r="I360" s="3" t="s">
        <v>1926</v>
      </c>
      <c r="J360" s="3" t="s">
        <v>1928</v>
      </c>
      <c r="K360" s="3" t="s">
        <v>1959</v>
      </c>
      <c r="L360" s="3" t="s">
        <v>1987</v>
      </c>
      <c r="M360" s="3" t="s">
        <v>1967</v>
      </c>
      <c r="N360" s="3" t="s">
        <v>1966</v>
      </c>
      <c r="O360" s="3" t="s">
        <v>1965</v>
      </c>
      <c r="P360" s="3" t="s">
        <v>1964</v>
      </c>
      <c r="Q360" s="3" t="s">
        <v>1963</v>
      </c>
      <c r="R360" s="3" t="s">
        <v>1962</v>
      </c>
      <c r="S360" s="3" t="s">
        <v>1961</v>
      </c>
      <c r="T360" s="3" t="s">
        <v>2030</v>
      </c>
      <c r="U360" s="3" t="s">
        <v>1960</v>
      </c>
      <c r="V360" s="3" t="s">
        <v>1957</v>
      </c>
      <c r="W360" s="3" t="s">
        <v>1956</v>
      </c>
      <c r="X360" s="3" t="s">
        <v>1955</v>
      </c>
      <c r="Y360" s="3" t="s">
        <v>1954</v>
      </c>
      <c r="Z360" s="3" t="s">
        <v>1951</v>
      </c>
      <c r="AA360" s="3" t="s">
        <v>1952</v>
      </c>
      <c r="AB360" s="3" t="s">
        <v>1953</v>
      </c>
      <c r="AC360" s="3" t="s">
        <v>1949</v>
      </c>
      <c r="AD360" s="3" t="s">
        <v>1948</v>
      </c>
      <c r="AE360" s="3" t="s">
        <v>1947</v>
      </c>
      <c r="AF360" s="3" t="s">
        <v>1946</v>
      </c>
      <c r="AG360" s="3" t="s">
        <v>1944</v>
      </c>
      <c r="AH360" s="3" t="s">
        <v>1943</v>
      </c>
      <c r="AI360" s="3" t="s">
        <v>1941</v>
      </c>
      <c r="AJ360" s="3" t="s">
        <v>1940</v>
      </c>
      <c r="AK360" s="3" t="s">
        <v>1931</v>
      </c>
      <c r="AL360" s="3" t="s">
        <v>1932</v>
      </c>
      <c r="AM360" s="3" t="s">
        <v>1992</v>
      </c>
      <c r="AN360" s="3" t="s">
        <v>2079</v>
      </c>
      <c r="AO360" s="3" t="s">
        <v>2080</v>
      </c>
      <c r="AP360" s="3" t="s">
        <v>2080</v>
      </c>
      <c r="AQ360" s="3" t="s">
        <v>2080</v>
      </c>
      <c r="AR360" s="3" t="s">
        <v>1993</v>
      </c>
      <c r="AS360" s="3" t="s">
        <v>1999</v>
      </c>
      <c r="AT360" s="3" t="s">
        <v>1976</v>
      </c>
      <c r="AU360" s="3" t="s">
        <v>1977</v>
      </c>
      <c r="AV360" s="3" t="s">
        <v>1978</v>
      </c>
      <c r="AW360" s="3" t="s">
        <v>1927</v>
      </c>
      <c r="AX360" s="3" t="s">
        <v>1980</v>
      </c>
      <c r="AY360" t="s">
        <v>388</v>
      </c>
    </row>
    <row r="361" spans="1:51" ht="14.25">
      <c r="A361" s="151"/>
      <c r="B361" s="149"/>
      <c r="C361" s="149"/>
      <c r="D361" s="149"/>
      <c r="E361" s="149"/>
      <c r="F361" t="s">
        <v>387</v>
      </c>
      <c r="G361" s="1">
        <v>199</v>
      </c>
      <c r="H361" s="150"/>
      <c r="I361" s="4">
        <v>39704</v>
      </c>
      <c r="J361" s="2">
        <v>0.5148032407407407</v>
      </c>
      <c r="K361" s="2">
        <v>0.5279166666666667</v>
      </c>
      <c r="L361" s="2">
        <v>0.5484375</v>
      </c>
      <c r="M361" s="2">
        <v>0.5938194444444445</v>
      </c>
      <c r="N361" s="2">
        <v>0.6067708333333334</v>
      </c>
      <c r="O361" s="2">
        <v>0.6159606481481482</v>
      </c>
      <c r="P361" s="2">
        <v>0.6352893518518519</v>
      </c>
      <c r="Q361" s="2">
        <v>0.6586574074074074</v>
      </c>
      <c r="R361" s="2">
        <v>0.6684027777777778</v>
      </c>
      <c r="S361" s="2">
        <v>0.6879976851851852</v>
      </c>
      <c r="T361" s="2">
        <v>0.7206597222222223</v>
      </c>
      <c r="U361" s="2">
        <v>0.7344097222222222</v>
      </c>
      <c r="V361" s="2">
        <v>0.7750694444444445</v>
      </c>
      <c r="W361" s="2">
        <v>0.797974537037037</v>
      </c>
      <c r="X361" s="2">
        <v>0.8142939814814815</v>
      </c>
      <c r="Y361" s="2">
        <v>0.850486111111111</v>
      </c>
      <c r="Z361" s="2">
        <v>0.8823263888888889</v>
      </c>
      <c r="AA361" s="2">
        <v>0.9004745370370371</v>
      </c>
      <c r="AB361" s="2">
        <v>0.9282523148148148</v>
      </c>
      <c r="AC361" s="2">
        <v>0.9978703703703703</v>
      </c>
      <c r="AD361" s="2">
        <v>0.01611111111111111</v>
      </c>
      <c r="AE361" s="2">
        <v>0.05377314814814815</v>
      </c>
      <c r="AF361" s="2">
        <v>0.07667824074074074</v>
      </c>
      <c r="AG361" s="2">
        <v>0.09641203703703705</v>
      </c>
      <c r="AH361" s="2">
        <v>0.11662037037037037</v>
      </c>
      <c r="AI361" s="2">
        <v>0.15819444444444444</v>
      </c>
      <c r="AJ361" s="2">
        <v>0.20083333333333334</v>
      </c>
      <c r="AK361" s="2">
        <v>0.25733796296296296</v>
      </c>
      <c r="AL361" s="2">
        <v>0.2846180555555556</v>
      </c>
      <c r="AM361" s="2">
        <v>0.3204166666666666</v>
      </c>
      <c r="AN361" s="2">
        <v>0.33869212962962963</v>
      </c>
      <c r="AO361" s="2">
        <v>0.3552430555555555</v>
      </c>
      <c r="AP361" s="2">
        <v>0.36590277777777774</v>
      </c>
      <c r="AQ361" s="2">
        <v>0.36592592592592593</v>
      </c>
      <c r="AR361" s="2">
        <v>0.38057870370370367</v>
      </c>
      <c r="AS361" s="2">
        <v>0.393900462962963</v>
      </c>
      <c r="AT361" s="2">
        <v>0.4181597222222222</v>
      </c>
      <c r="AU361" s="2">
        <v>0.43083333333333335</v>
      </c>
      <c r="AV361" s="2">
        <v>0.4447916666666667</v>
      </c>
      <c r="AW361" s="2">
        <v>0.4707175925925926</v>
      </c>
      <c r="AX361" s="2">
        <v>0.48552083333333335</v>
      </c>
      <c r="AY361" t="s">
        <v>389</v>
      </c>
    </row>
    <row r="362" spans="1:51" ht="14.25">
      <c r="A362" s="151"/>
      <c r="B362" s="149"/>
      <c r="C362" s="149"/>
      <c r="D362" s="149"/>
      <c r="E362" s="149"/>
      <c r="G362" s="1">
        <v>0</v>
      </c>
      <c r="H362" s="150"/>
      <c r="I362" s="2">
        <v>0.5</v>
      </c>
      <c r="J362" s="2">
        <v>0.01480324074074074</v>
      </c>
      <c r="K362" s="2">
        <v>0.013113425925925926</v>
      </c>
      <c r="L362" s="2">
        <v>0.020520833333333332</v>
      </c>
      <c r="M362" s="2">
        <v>0.04538194444444444</v>
      </c>
      <c r="N362" s="2">
        <v>0.012951388888888887</v>
      </c>
      <c r="O362" s="2">
        <v>0.009189814814814814</v>
      </c>
      <c r="P362" s="2">
        <v>0.019328703703703702</v>
      </c>
      <c r="Q362" s="2">
        <v>0.023368055555555555</v>
      </c>
      <c r="R362" s="2">
        <v>0.009745370370370371</v>
      </c>
      <c r="S362" s="2">
        <v>0.019594907407407405</v>
      </c>
      <c r="T362" s="2">
        <v>0.03266203703703704</v>
      </c>
      <c r="U362" s="2">
        <v>0.01375</v>
      </c>
      <c r="V362" s="2">
        <v>0.04065972222222222</v>
      </c>
      <c r="W362" s="2">
        <v>0.02290509259259259</v>
      </c>
      <c r="X362" s="2">
        <v>0.016319444444444445</v>
      </c>
      <c r="Y362" s="2">
        <v>0.03619212962962963</v>
      </c>
      <c r="Z362" s="2">
        <v>0.03184027777777778</v>
      </c>
      <c r="AA362" s="2">
        <v>0.018148148148148146</v>
      </c>
      <c r="AB362" s="2">
        <v>0.027777777777777776</v>
      </c>
      <c r="AC362" s="2">
        <v>0.06961805555555556</v>
      </c>
      <c r="AD362" s="2">
        <v>0.01824074074074074</v>
      </c>
      <c r="AE362" s="2">
        <v>0.037662037037037036</v>
      </c>
      <c r="AF362" s="2">
        <v>0.02290509259259259</v>
      </c>
      <c r="AG362" s="2">
        <v>0.019733796296296298</v>
      </c>
      <c r="AH362" s="2">
        <v>0.020208333333333335</v>
      </c>
      <c r="AI362" s="2">
        <v>0.041574074074074076</v>
      </c>
      <c r="AJ362" s="2">
        <v>0.04263888888888889</v>
      </c>
      <c r="AK362" s="2">
        <v>0.05650462962962963</v>
      </c>
      <c r="AL362" s="2">
        <v>0.027280092592592592</v>
      </c>
      <c r="AM362" s="2">
        <v>0.03579861111111111</v>
      </c>
      <c r="AN362" s="2">
        <v>0.018275462962962962</v>
      </c>
      <c r="AO362" s="2">
        <v>0.016550925925925924</v>
      </c>
      <c r="AP362" s="2">
        <v>0.010659722222222221</v>
      </c>
      <c r="AQ362" s="2">
        <v>2.3148148148148147E-05</v>
      </c>
      <c r="AR362" s="2">
        <v>0.014652777777777778</v>
      </c>
      <c r="AS362" s="2">
        <v>0.01332175925925926</v>
      </c>
      <c r="AT362" s="2">
        <v>0.024259259259259258</v>
      </c>
      <c r="AU362" s="2">
        <v>0.01267361111111111</v>
      </c>
      <c r="AV362" s="2">
        <v>0.013958333333333335</v>
      </c>
      <c r="AW362" s="2">
        <v>0.025925925925925925</v>
      </c>
      <c r="AX362" s="2">
        <v>0.01480324074074074</v>
      </c>
      <c r="AY362" t="s">
        <v>390</v>
      </c>
    </row>
    <row r="363" spans="1:50" ht="14.25">
      <c r="A363" s="151"/>
      <c r="B363" s="149"/>
      <c r="C363" s="149"/>
      <c r="D363" s="149"/>
      <c r="E363" s="149"/>
      <c r="G363" s="1"/>
      <c r="H363" s="150"/>
      <c r="I363" s="1"/>
      <c r="J363" s="5">
        <v>3</v>
      </c>
      <c r="K363" s="5">
        <v>5</v>
      </c>
      <c r="L363" s="5">
        <v>7</v>
      </c>
      <c r="M363" s="5">
        <v>6</v>
      </c>
      <c r="N363" s="5">
        <v>8</v>
      </c>
      <c r="O363" s="5">
        <v>5</v>
      </c>
      <c r="P363" s="5">
        <v>9</v>
      </c>
      <c r="Q363" s="5">
        <v>7</v>
      </c>
      <c r="R363" s="5">
        <v>4</v>
      </c>
      <c r="S363" s="5">
        <v>6</v>
      </c>
      <c r="T363" s="1"/>
      <c r="U363" s="5">
        <v>9</v>
      </c>
      <c r="V363" s="5">
        <v>5</v>
      </c>
      <c r="W363" s="5">
        <v>5</v>
      </c>
      <c r="X363" s="5">
        <v>6</v>
      </c>
      <c r="Y363" s="5">
        <v>8</v>
      </c>
      <c r="Z363" s="5">
        <v>7</v>
      </c>
      <c r="AA363" s="5">
        <v>9</v>
      </c>
      <c r="AB363" s="5">
        <v>7</v>
      </c>
      <c r="AC363" s="5">
        <v>4</v>
      </c>
      <c r="AD363" s="5">
        <v>8</v>
      </c>
      <c r="AE363" s="5">
        <v>9</v>
      </c>
      <c r="AF363" s="5">
        <v>5</v>
      </c>
      <c r="AG363" s="5">
        <v>4</v>
      </c>
      <c r="AH363" s="5">
        <v>4</v>
      </c>
      <c r="AI363" s="5">
        <v>8</v>
      </c>
      <c r="AJ363" s="5">
        <v>5</v>
      </c>
      <c r="AK363" s="5">
        <v>7</v>
      </c>
      <c r="AL363" s="5">
        <v>4</v>
      </c>
      <c r="AM363" s="5">
        <v>2</v>
      </c>
      <c r="AN363" s="1"/>
      <c r="AO363" s="1"/>
      <c r="AP363" s="1"/>
      <c r="AQ363" s="1"/>
      <c r="AR363" s="5">
        <v>3</v>
      </c>
      <c r="AS363" s="5">
        <v>2</v>
      </c>
      <c r="AT363" s="5">
        <v>7</v>
      </c>
      <c r="AU363" s="5">
        <v>6</v>
      </c>
      <c r="AV363" s="5">
        <v>2</v>
      </c>
      <c r="AW363" s="5">
        <v>3</v>
      </c>
      <c r="AX363" s="1"/>
    </row>
    <row r="364" spans="1:46" ht="15">
      <c r="A364" s="151">
        <v>89</v>
      </c>
      <c r="B364" s="149">
        <v>224</v>
      </c>
      <c r="C364" s="149" t="s">
        <v>2069</v>
      </c>
      <c r="D364" s="149" t="s">
        <v>391</v>
      </c>
      <c r="E364" s="149" t="s">
        <v>2016</v>
      </c>
      <c r="F364" t="s">
        <v>392</v>
      </c>
      <c r="G364" s="2">
        <v>0.9823842592592592</v>
      </c>
      <c r="H364" s="150">
        <v>197</v>
      </c>
      <c r="I364" s="3" t="s">
        <v>1926</v>
      </c>
      <c r="J364" s="3" t="s">
        <v>1927</v>
      </c>
      <c r="K364" s="3" t="s">
        <v>1969</v>
      </c>
      <c r="L364" s="3" t="s">
        <v>1968</v>
      </c>
      <c r="M364" s="3" t="s">
        <v>1967</v>
      </c>
      <c r="N364" s="3" t="s">
        <v>1966</v>
      </c>
      <c r="O364" s="3" t="s">
        <v>1965</v>
      </c>
      <c r="P364" s="3" t="s">
        <v>1964</v>
      </c>
      <c r="Q364" s="3" t="s">
        <v>1963</v>
      </c>
      <c r="R364" s="3" t="s">
        <v>1962</v>
      </c>
      <c r="S364" s="3" t="s">
        <v>1961</v>
      </c>
      <c r="T364" s="3" t="s">
        <v>1960</v>
      </c>
      <c r="U364" s="3" t="s">
        <v>1987</v>
      </c>
      <c r="V364" s="3" t="s">
        <v>1959</v>
      </c>
      <c r="W364" s="3" t="s">
        <v>1958</v>
      </c>
      <c r="X364" s="3" t="s">
        <v>1957</v>
      </c>
      <c r="Y364" s="3" t="s">
        <v>1955</v>
      </c>
      <c r="Z364" s="3" t="s">
        <v>1956</v>
      </c>
      <c r="AA364" s="3" t="s">
        <v>1954</v>
      </c>
      <c r="AB364" s="3" t="s">
        <v>1951</v>
      </c>
      <c r="AC364" s="3" t="s">
        <v>1952</v>
      </c>
      <c r="AD364" s="3" t="s">
        <v>1953</v>
      </c>
      <c r="AE364" s="3" t="s">
        <v>1949</v>
      </c>
      <c r="AF364" s="3" t="s">
        <v>1948</v>
      </c>
      <c r="AG364" s="3" t="s">
        <v>1944</v>
      </c>
      <c r="AH364" s="3" t="s">
        <v>1946</v>
      </c>
      <c r="AI364" s="3" t="s">
        <v>1947</v>
      </c>
      <c r="AJ364" s="3" t="s">
        <v>1942</v>
      </c>
      <c r="AK364" s="3" t="s">
        <v>1941</v>
      </c>
      <c r="AL364" s="3" t="s">
        <v>1940</v>
      </c>
      <c r="AM364" s="3" t="s">
        <v>1931</v>
      </c>
      <c r="AN364" s="3" t="s">
        <v>1932</v>
      </c>
      <c r="AO364" s="3" t="s">
        <v>1992</v>
      </c>
      <c r="AP364" s="3" t="s">
        <v>1993</v>
      </c>
      <c r="AQ364" s="3" t="s">
        <v>1979</v>
      </c>
      <c r="AR364" s="3" t="s">
        <v>1999</v>
      </c>
      <c r="AS364" s="3" t="s">
        <v>1980</v>
      </c>
      <c r="AT364" t="s">
        <v>394</v>
      </c>
    </row>
    <row r="365" spans="1:46" ht="14.25">
      <c r="A365" s="151"/>
      <c r="B365" s="149"/>
      <c r="C365" s="149"/>
      <c r="D365" s="149"/>
      <c r="E365" s="149"/>
      <c r="F365" t="s">
        <v>393</v>
      </c>
      <c r="G365" s="1">
        <v>197</v>
      </c>
      <c r="H365" s="150"/>
      <c r="I365" s="4">
        <v>39704</v>
      </c>
      <c r="J365" s="2">
        <v>0.5085648148148149</v>
      </c>
      <c r="K365" s="2">
        <v>0.5255902777777778</v>
      </c>
      <c r="L365" s="2">
        <v>0.5448726851851852</v>
      </c>
      <c r="M365" s="2">
        <v>0.5663310185185185</v>
      </c>
      <c r="N365" s="2">
        <v>0.5818518518518518</v>
      </c>
      <c r="O365" s="2">
        <v>0.5933796296296296</v>
      </c>
      <c r="P365" s="2">
        <v>0.6219444444444444</v>
      </c>
      <c r="Q365" s="2">
        <v>0.6483449074074074</v>
      </c>
      <c r="R365" s="2">
        <v>0.6609953703703704</v>
      </c>
      <c r="S365" s="2">
        <v>0.6798726851851852</v>
      </c>
      <c r="T365" s="2">
        <v>0.7109375</v>
      </c>
      <c r="U365" s="2">
        <v>0.73875</v>
      </c>
      <c r="V365" s="2">
        <v>0.7625347222222222</v>
      </c>
      <c r="W365" s="2">
        <v>0.7982060185185186</v>
      </c>
      <c r="X365" s="2">
        <v>0.8290393518518518</v>
      </c>
      <c r="Y365" s="2">
        <v>0.8700925925925925</v>
      </c>
      <c r="Z365" s="2">
        <v>0.8881597222222223</v>
      </c>
      <c r="AA365" s="2">
        <v>0.9318287037037036</v>
      </c>
      <c r="AB365" s="2">
        <v>0.9661342592592592</v>
      </c>
      <c r="AC365" s="2">
        <v>0.9839699074074074</v>
      </c>
      <c r="AD365" s="2">
        <v>0.01355324074074074</v>
      </c>
      <c r="AE365" s="2">
        <v>0.051909722222222225</v>
      </c>
      <c r="AF365" s="2">
        <v>0.0715162037037037</v>
      </c>
      <c r="AG365" s="2">
        <v>0.11369212962962964</v>
      </c>
      <c r="AH365" s="2">
        <v>0.13805555555555557</v>
      </c>
      <c r="AI365" s="2">
        <v>0.17688657407407407</v>
      </c>
      <c r="AJ365" s="2">
        <v>0.21211805555555555</v>
      </c>
      <c r="AK365" s="2">
        <v>0.25806712962962963</v>
      </c>
      <c r="AL365" s="2">
        <v>0.2977662037037037</v>
      </c>
      <c r="AM365" s="2">
        <v>0.352337962962963</v>
      </c>
      <c r="AN365" s="2">
        <v>0.37899305555555557</v>
      </c>
      <c r="AO365" s="2">
        <v>0.41081018518518514</v>
      </c>
      <c r="AP365" s="2">
        <v>0.4279398148148148</v>
      </c>
      <c r="AQ365" s="2">
        <v>0.45152777777777775</v>
      </c>
      <c r="AR365" s="2">
        <v>0.4581134259259259</v>
      </c>
      <c r="AS365" s="2">
        <v>0.48238425925925926</v>
      </c>
      <c r="AT365" t="s">
        <v>395</v>
      </c>
    </row>
    <row r="366" spans="1:45" ht="14.25">
      <c r="A366" s="151"/>
      <c r="B366" s="149"/>
      <c r="C366" s="149"/>
      <c r="D366" s="149"/>
      <c r="E366" s="149"/>
      <c r="G366" s="1">
        <v>0</v>
      </c>
      <c r="H366" s="150"/>
      <c r="I366" s="2">
        <v>0.5</v>
      </c>
      <c r="J366" s="2">
        <v>0.008564814814814815</v>
      </c>
      <c r="K366" s="2">
        <v>0.01702546296296296</v>
      </c>
      <c r="L366" s="2">
        <v>0.019282407407407408</v>
      </c>
      <c r="M366" s="2">
        <v>0.021458333333333333</v>
      </c>
      <c r="N366" s="2">
        <v>0.015520833333333333</v>
      </c>
      <c r="O366" s="2">
        <v>0.011527777777777777</v>
      </c>
      <c r="P366" s="2">
        <v>0.028564814814814817</v>
      </c>
      <c r="Q366" s="2">
        <v>0.026400462962962962</v>
      </c>
      <c r="R366" s="2">
        <v>0.012650462962962962</v>
      </c>
      <c r="S366" s="2">
        <v>0.018877314814814816</v>
      </c>
      <c r="T366" s="2">
        <v>0.031064814814814812</v>
      </c>
      <c r="U366" s="2">
        <v>0.0278125</v>
      </c>
      <c r="V366" s="2">
        <v>0.02378472222222222</v>
      </c>
      <c r="W366" s="2">
        <v>0.0356712962962963</v>
      </c>
      <c r="X366" s="2">
        <v>0.030833333333333334</v>
      </c>
      <c r="Y366" s="2">
        <v>0.041053240740740744</v>
      </c>
      <c r="Z366" s="2">
        <v>0.01806712962962963</v>
      </c>
      <c r="AA366" s="2">
        <v>0.04366898148148148</v>
      </c>
      <c r="AB366" s="2">
        <v>0.034305555555555554</v>
      </c>
      <c r="AC366" s="2">
        <v>0.01783564814814815</v>
      </c>
      <c r="AD366" s="2">
        <v>0.029583333333333336</v>
      </c>
      <c r="AE366" s="2">
        <v>0.038356481481481484</v>
      </c>
      <c r="AF366" s="2">
        <v>0.01960648148148148</v>
      </c>
      <c r="AG366" s="2">
        <v>0.04217592592592592</v>
      </c>
      <c r="AH366" s="2">
        <v>0.024363425925925927</v>
      </c>
      <c r="AI366" s="2">
        <v>0.038831018518518515</v>
      </c>
      <c r="AJ366" s="2">
        <v>0.03523148148148148</v>
      </c>
      <c r="AK366" s="2">
        <v>0.04594907407407408</v>
      </c>
      <c r="AL366" s="2">
        <v>0.039699074074074074</v>
      </c>
      <c r="AM366" s="2">
        <v>0.05457175925925926</v>
      </c>
      <c r="AN366" s="2">
        <v>0.02665509259259259</v>
      </c>
      <c r="AO366" s="2">
        <v>0.03181712962962963</v>
      </c>
      <c r="AP366" s="2">
        <v>0.01712962962962963</v>
      </c>
      <c r="AQ366" s="2">
        <v>0.023587962962962963</v>
      </c>
      <c r="AR366" s="2">
        <v>0.006585648148148147</v>
      </c>
      <c r="AS366" s="2">
        <v>0.024270833333333335</v>
      </c>
    </row>
    <row r="367" spans="1:45" ht="14.25">
      <c r="A367" s="151"/>
      <c r="B367" s="149"/>
      <c r="C367" s="149"/>
      <c r="D367" s="149"/>
      <c r="E367" s="149"/>
      <c r="G367" s="1"/>
      <c r="H367" s="150"/>
      <c r="I367" s="1"/>
      <c r="J367" s="5">
        <v>3</v>
      </c>
      <c r="K367" s="5">
        <v>7</v>
      </c>
      <c r="L367" s="5">
        <v>4</v>
      </c>
      <c r="M367" s="5">
        <v>6</v>
      </c>
      <c r="N367" s="5">
        <v>8</v>
      </c>
      <c r="O367" s="5">
        <v>5</v>
      </c>
      <c r="P367" s="5">
        <v>9</v>
      </c>
      <c r="Q367" s="5">
        <v>7</v>
      </c>
      <c r="R367" s="5">
        <v>4</v>
      </c>
      <c r="S367" s="5">
        <v>6</v>
      </c>
      <c r="T367" s="5">
        <v>9</v>
      </c>
      <c r="U367" s="5">
        <v>7</v>
      </c>
      <c r="V367" s="5">
        <v>5</v>
      </c>
      <c r="W367" s="5">
        <v>4</v>
      </c>
      <c r="X367" s="5">
        <v>5</v>
      </c>
      <c r="Y367" s="5">
        <v>6</v>
      </c>
      <c r="Z367" s="5">
        <v>5</v>
      </c>
      <c r="AA367" s="5">
        <v>8</v>
      </c>
      <c r="AB367" s="5">
        <v>7</v>
      </c>
      <c r="AC367" s="5">
        <v>9</v>
      </c>
      <c r="AD367" s="5">
        <v>7</v>
      </c>
      <c r="AE367" s="5">
        <v>4</v>
      </c>
      <c r="AF367" s="5">
        <v>8</v>
      </c>
      <c r="AG367" s="5">
        <v>4</v>
      </c>
      <c r="AH367" s="5">
        <v>5</v>
      </c>
      <c r="AI367" s="5">
        <v>9</v>
      </c>
      <c r="AJ367" s="5">
        <v>3</v>
      </c>
      <c r="AK367" s="5">
        <v>8</v>
      </c>
      <c r="AL367" s="5">
        <v>5</v>
      </c>
      <c r="AM367" s="5">
        <v>7</v>
      </c>
      <c r="AN367" s="5">
        <v>4</v>
      </c>
      <c r="AO367" s="5">
        <v>2</v>
      </c>
      <c r="AP367" s="5">
        <v>3</v>
      </c>
      <c r="AQ367" s="5">
        <v>2</v>
      </c>
      <c r="AR367" s="5">
        <v>2</v>
      </c>
      <c r="AS367" s="1"/>
    </row>
    <row r="368" spans="1:44" ht="15" customHeight="1">
      <c r="A368" s="151">
        <v>90</v>
      </c>
      <c r="B368" s="149">
        <v>39</v>
      </c>
      <c r="C368" s="149" t="s">
        <v>2040</v>
      </c>
      <c r="D368" s="149" t="s">
        <v>396</v>
      </c>
      <c r="E368" s="149" t="s">
        <v>1923</v>
      </c>
      <c r="F368" t="s">
        <v>397</v>
      </c>
      <c r="G368" s="2">
        <v>0.9908912037037036</v>
      </c>
      <c r="H368" s="150">
        <v>197</v>
      </c>
      <c r="I368" s="3" t="s">
        <v>1926</v>
      </c>
      <c r="J368" s="3" t="s">
        <v>1927</v>
      </c>
      <c r="K368" s="3" t="s">
        <v>1969</v>
      </c>
      <c r="L368" s="3" t="s">
        <v>1968</v>
      </c>
      <c r="M368" s="3" t="s">
        <v>1967</v>
      </c>
      <c r="N368" s="3" t="s">
        <v>1966</v>
      </c>
      <c r="O368" s="3" t="s">
        <v>1965</v>
      </c>
      <c r="P368" s="3" t="s">
        <v>1964</v>
      </c>
      <c r="Q368" s="3" t="s">
        <v>1963</v>
      </c>
      <c r="R368" s="3" t="s">
        <v>1962</v>
      </c>
      <c r="S368" s="3" t="s">
        <v>1960</v>
      </c>
      <c r="T368" s="3" t="s">
        <v>1957</v>
      </c>
      <c r="U368" s="3" t="s">
        <v>1956</v>
      </c>
      <c r="V368" s="3" t="s">
        <v>1955</v>
      </c>
      <c r="W368" s="3" t="s">
        <v>1954</v>
      </c>
      <c r="X368" s="3" t="s">
        <v>1951</v>
      </c>
      <c r="Y368" s="3" t="s">
        <v>1952</v>
      </c>
      <c r="Z368" s="3" t="s">
        <v>1953</v>
      </c>
      <c r="AA368" s="3" t="s">
        <v>1949</v>
      </c>
      <c r="AB368" s="3" t="s">
        <v>1948</v>
      </c>
      <c r="AC368" s="3" t="s">
        <v>1947</v>
      </c>
      <c r="AD368" s="3" t="s">
        <v>1943</v>
      </c>
      <c r="AE368" s="3" t="s">
        <v>1941</v>
      </c>
      <c r="AF368" s="3" t="s">
        <v>1940</v>
      </c>
      <c r="AG368" s="3" t="s">
        <v>1939</v>
      </c>
      <c r="AH368" s="3" t="s">
        <v>1936</v>
      </c>
      <c r="AI368" s="3" t="s">
        <v>1935</v>
      </c>
      <c r="AJ368" s="3" t="s">
        <v>1934</v>
      </c>
      <c r="AK368" s="3" t="s">
        <v>1975</v>
      </c>
      <c r="AL368" s="3" t="s">
        <v>1976</v>
      </c>
      <c r="AM368" s="3" t="s">
        <v>1977</v>
      </c>
      <c r="AN368" s="3" t="s">
        <v>1978</v>
      </c>
      <c r="AO368" s="3" t="s">
        <v>1979</v>
      </c>
      <c r="AP368" s="3" t="s">
        <v>1999</v>
      </c>
      <c r="AQ368" s="3" t="s">
        <v>1980</v>
      </c>
      <c r="AR368" t="s">
        <v>399</v>
      </c>
    </row>
    <row r="369" spans="1:44" ht="14.25">
      <c r="A369" s="151"/>
      <c r="B369" s="149"/>
      <c r="C369" s="149"/>
      <c r="D369" s="149"/>
      <c r="E369" s="149"/>
      <c r="F369" t="s">
        <v>398</v>
      </c>
      <c r="G369" s="1">
        <v>197</v>
      </c>
      <c r="H369" s="150"/>
      <c r="I369" s="4">
        <v>39704</v>
      </c>
      <c r="J369" s="2">
        <v>0.5082060185185185</v>
      </c>
      <c r="K369" s="2">
        <v>0.5254745370370371</v>
      </c>
      <c r="L369" s="2">
        <v>0.5350578703703703</v>
      </c>
      <c r="M369" s="2">
        <v>0.5546643518518518</v>
      </c>
      <c r="N369" s="2">
        <v>0.5676388888888889</v>
      </c>
      <c r="O369" s="2">
        <v>0.5794097222222222</v>
      </c>
      <c r="P369" s="2">
        <v>0.6106018518518518</v>
      </c>
      <c r="Q369" s="2">
        <v>0.646724537037037</v>
      </c>
      <c r="R369" s="2">
        <v>0.657800925925926</v>
      </c>
      <c r="S369" s="2">
        <v>0.6891319444444445</v>
      </c>
      <c r="T369" s="2">
        <v>0.7273958333333334</v>
      </c>
      <c r="U369" s="2">
        <v>0.7564351851851852</v>
      </c>
      <c r="V369" s="2">
        <v>0.7787847222222223</v>
      </c>
      <c r="W369" s="2">
        <v>0.8091782407407407</v>
      </c>
      <c r="X369" s="2">
        <v>0.8316550925925926</v>
      </c>
      <c r="Y369" s="2">
        <v>0.8510300925925925</v>
      </c>
      <c r="Z369" s="2">
        <v>0.8832060185185185</v>
      </c>
      <c r="AA369" s="2">
        <v>0.9178472222222221</v>
      </c>
      <c r="AB369" s="2">
        <v>0.9377777777777778</v>
      </c>
      <c r="AC369" s="2">
        <v>0.993287037037037</v>
      </c>
      <c r="AD369" s="2">
        <v>0.03398148148148148</v>
      </c>
      <c r="AE369" s="2">
        <v>0.1061226851851852</v>
      </c>
      <c r="AF369" s="2">
        <v>0.15789351851851852</v>
      </c>
      <c r="AG369" s="2">
        <v>0.19392361111111112</v>
      </c>
      <c r="AH369" s="2">
        <v>0.2739699074074074</v>
      </c>
      <c r="AI369" s="2">
        <v>0.2965277777777778</v>
      </c>
      <c r="AJ369" s="2">
        <v>0.31627314814814816</v>
      </c>
      <c r="AK369" s="2">
        <v>0.3767129629629629</v>
      </c>
      <c r="AL369" s="2">
        <v>0.40983796296296293</v>
      </c>
      <c r="AM369" s="2">
        <v>0.421099537037037</v>
      </c>
      <c r="AN369" s="2">
        <v>0.4405555555555556</v>
      </c>
      <c r="AO369" s="2">
        <v>0.45710648148148153</v>
      </c>
      <c r="AP369" s="2">
        <v>0.47461805555555553</v>
      </c>
      <c r="AQ369" s="2">
        <v>0.4908912037037037</v>
      </c>
      <c r="AR369" t="s">
        <v>400</v>
      </c>
    </row>
    <row r="370" spans="1:43" ht="14.25">
      <c r="A370" s="151"/>
      <c r="B370" s="149"/>
      <c r="C370" s="149"/>
      <c r="D370" s="149"/>
      <c r="E370" s="149"/>
      <c r="G370" s="1">
        <v>0</v>
      </c>
      <c r="H370" s="150"/>
      <c r="I370" s="2">
        <v>0.5</v>
      </c>
      <c r="J370" s="2">
        <v>0.008206018518518519</v>
      </c>
      <c r="K370" s="2">
        <v>0.01726851851851852</v>
      </c>
      <c r="L370" s="2">
        <v>0.009583333333333334</v>
      </c>
      <c r="M370" s="2">
        <v>0.01960648148148148</v>
      </c>
      <c r="N370" s="2">
        <v>0.012974537037037036</v>
      </c>
      <c r="O370" s="2">
        <v>0.011770833333333333</v>
      </c>
      <c r="P370" s="2">
        <v>0.03119212962962963</v>
      </c>
      <c r="Q370" s="2">
        <v>0.03612268518518518</v>
      </c>
      <c r="R370" s="2">
        <v>0.011076388888888887</v>
      </c>
      <c r="S370" s="2">
        <v>0.031331018518518515</v>
      </c>
      <c r="T370" s="2">
        <v>0.03826388888888889</v>
      </c>
      <c r="U370" s="2">
        <v>0.029039351851851854</v>
      </c>
      <c r="V370" s="2">
        <v>0.022349537037037032</v>
      </c>
      <c r="W370" s="2">
        <v>0.030393518518518518</v>
      </c>
      <c r="X370" s="2">
        <v>0.022476851851851855</v>
      </c>
      <c r="Y370" s="2">
        <v>0.019375</v>
      </c>
      <c r="Z370" s="2">
        <v>0.03217592592592593</v>
      </c>
      <c r="AA370" s="2">
        <v>0.0346412037037037</v>
      </c>
      <c r="AB370" s="2">
        <v>0.019930555555555556</v>
      </c>
      <c r="AC370" s="2">
        <v>0.05550925925925926</v>
      </c>
      <c r="AD370" s="2">
        <v>0.04069444444444444</v>
      </c>
      <c r="AE370" s="2">
        <v>0.07214120370370371</v>
      </c>
      <c r="AF370" s="2">
        <v>0.05177083333333333</v>
      </c>
      <c r="AG370" s="2">
        <v>0.03603009259259259</v>
      </c>
      <c r="AH370" s="2">
        <v>0.0800462962962963</v>
      </c>
      <c r="AI370" s="2">
        <v>0.02255787037037037</v>
      </c>
      <c r="AJ370" s="2">
        <v>0.01974537037037037</v>
      </c>
      <c r="AK370" s="2">
        <v>0.060439814814814814</v>
      </c>
      <c r="AL370" s="2">
        <v>0.033125</v>
      </c>
      <c r="AM370" s="2">
        <v>0.011261574074074071</v>
      </c>
      <c r="AN370" s="2">
        <v>0.01945601851851852</v>
      </c>
      <c r="AO370" s="2">
        <v>0.016550925925925924</v>
      </c>
      <c r="AP370" s="2">
        <v>0.017511574074074072</v>
      </c>
      <c r="AQ370" s="2">
        <v>0.016273148148148148</v>
      </c>
    </row>
    <row r="371" spans="1:43" ht="14.25">
      <c r="A371" s="151"/>
      <c r="B371" s="149"/>
      <c r="C371" s="149"/>
      <c r="D371" s="149"/>
      <c r="E371" s="149"/>
      <c r="G371" s="1"/>
      <c r="H371" s="150"/>
      <c r="I371" s="1"/>
      <c r="J371" s="5">
        <v>3</v>
      </c>
      <c r="K371" s="5">
        <v>7</v>
      </c>
      <c r="L371" s="5">
        <v>4</v>
      </c>
      <c r="M371" s="5">
        <v>6</v>
      </c>
      <c r="N371" s="5">
        <v>8</v>
      </c>
      <c r="O371" s="5">
        <v>5</v>
      </c>
      <c r="P371" s="5">
        <v>9</v>
      </c>
      <c r="Q371" s="5">
        <v>7</v>
      </c>
      <c r="R371" s="5">
        <v>4</v>
      </c>
      <c r="S371" s="5">
        <v>9</v>
      </c>
      <c r="T371" s="5">
        <v>5</v>
      </c>
      <c r="U371" s="5">
        <v>5</v>
      </c>
      <c r="V371" s="5">
        <v>6</v>
      </c>
      <c r="W371" s="5">
        <v>8</v>
      </c>
      <c r="X371" s="5">
        <v>7</v>
      </c>
      <c r="Y371" s="5">
        <v>9</v>
      </c>
      <c r="Z371" s="5">
        <v>7</v>
      </c>
      <c r="AA371" s="5">
        <v>4</v>
      </c>
      <c r="AB371" s="5">
        <v>8</v>
      </c>
      <c r="AC371" s="5">
        <v>9</v>
      </c>
      <c r="AD371" s="5">
        <v>4</v>
      </c>
      <c r="AE371" s="5">
        <v>8</v>
      </c>
      <c r="AF371" s="5">
        <v>5</v>
      </c>
      <c r="AG371" s="5">
        <v>3</v>
      </c>
      <c r="AH371" s="5">
        <v>6</v>
      </c>
      <c r="AI371" s="5">
        <v>8</v>
      </c>
      <c r="AJ371" s="5">
        <v>6</v>
      </c>
      <c r="AK371" s="5">
        <v>8</v>
      </c>
      <c r="AL371" s="5">
        <v>7</v>
      </c>
      <c r="AM371" s="5">
        <v>6</v>
      </c>
      <c r="AN371" s="5">
        <v>2</v>
      </c>
      <c r="AO371" s="5">
        <v>2</v>
      </c>
      <c r="AP371" s="5">
        <v>2</v>
      </c>
      <c r="AQ371" s="1"/>
    </row>
    <row r="372" spans="1:45" ht="15">
      <c r="A372" s="151">
        <v>91</v>
      </c>
      <c r="B372" s="149">
        <v>142</v>
      </c>
      <c r="C372" s="149" t="s">
        <v>2040</v>
      </c>
      <c r="D372" s="149" t="s">
        <v>401</v>
      </c>
      <c r="E372" s="149" t="s">
        <v>2034</v>
      </c>
      <c r="F372" t="s">
        <v>402</v>
      </c>
      <c r="G372" s="2">
        <v>0.9456712962962963</v>
      </c>
      <c r="H372" s="150">
        <v>196</v>
      </c>
      <c r="I372" s="3" t="s">
        <v>1926</v>
      </c>
      <c r="J372" s="3" t="s">
        <v>1992</v>
      </c>
      <c r="K372" s="3" t="s">
        <v>1932</v>
      </c>
      <c r="L372" s="3" t="s">
        <v>1931</v>
      </c>
      <c r="M372" s="3" t="s">
        <v>1940</v>
      </c>
      <c r="N372" s="3" t="s">
        <v>1941</v>
      </c>
      <c r="O372" s="3" t="s">
        <v>1942</v>
      </c>
      <c r="P372" s="3" t="s">
        <v>1943</v>
      </c>
      <c r="Q372" s="3" t="s">
        <v>1944</v>
      </c>
      <c r="R372" s="3" t="s">
        <v>1946</v>
      </c>
      <c r="S372" s="3" t="s">
        <v>1947</v>
      </c>
      <c r="T372" s="3" t="s">
        <v>1948</v>
      </c>
      <c r="U372" s="3" t="s">
        <v>1949</v>
      </c>
      <c r="V372" s="3" t="s">
        <v>1953</v>
      </c>
      <c r="W372" s="3" t="s">
        <v>1952</v>
      </c>
      <c r="X372" s="3" t="s">
        <v>1951</v>
      </c>
      <c r="Y372" s="3" t="s">
        <v>1954</v>
      </c>
      <c r="Z372" s="3" t="s">
        <v>1955</v>
      </c>
      <c r="AA372" s="3" t="s">
        <v>1957</v>
      </c>
      <c r="AB372" s="3" t="s">
        <v>1960</v>
      </c>
      <c r="AC372" s="3" t="s">
        <v>1961</v>
      </c>
      <c r="AD372" s="3" t="s">
        <v>1962</v>
      </c>
      <c r="AE372" s="3" t="s">
        <v>1963</v>
      </c>
      <c r="AF372" s="3" t="s">
        <v>1964</v>
      </c>
      <c r="AG372" s="3" t="s">
        <v>1965</v>
      </c>
      <c r="AH372" s="3" t="s">
        <v>1966</v>
      </c>
      <c r="AI372" s="3" t="s">
        <v>1967</v>
      </c>
      <c r="AJ372" s="3" t="s">
        <v>1968</v>
      </c>
      <c r="AK372" s="3" t="s">
        <v>1969</v>
      </c>
      <c r="AL372" s="3" t="s">
        <v>1970</v>
      </c>
      <c r="AM372" s="3" t="s">
        <v>1989</v>
      </c>
      <c r="AN372" s="3" t="s">
        <v>1978</v>
      </c>
      <c r="AO372" s="3" t="s">
        <v>1977</v>
      </c>
      <c r="AP372" s="3" t="s">
        <v>1976</v>
      </c>
      <c r="AQ372" s="3" t="s">
        <v>1979</v>
      </c>
      <c r="AR372" s="3" t="s">
        <v>1980</v>
      </c>
      <c r="AS372" t="s">
        <v>404</v>
      </c>
    </row>
    <row r="373" spans="1:45" ht="14.25">
      <c r="A373" s="151"/>
      <c r="B373" s="149"/>
      <c r="C373" s="149"/>
      <c r="D373" s="149"/>
      <c r="E373" s="149"/>
      <c r="F373" t="s">
        <v>403</v>
      </c>
      <c r="G373" s="1">
        <v>196</v>
      </c>
      <c r="H373" s="150"/>
      <c r="I373" s="4">
        <v>39704</v>
      </c>
      <c r="J373" s="2">
        <v>0.5125115740740741</v>
      </c>
      <c r="K373" s="2">
        <v>0.533912037037037</v>
      </c>
      <c r="L373" s="2">
        <v>0.5540277777777778</v>
      </c>
      <c r="M373" s="2">
        <v>0.5856365740740741</v>
      </c>
      <c r="N373" s="2">
        <v>0.6059027777777778</v>
      </c>
      <c r="O373" s="2">
        <v>0.6282060185185185</v>
      </c>
      <c r="P373" s="2">
        <v>0.6391898148148148</v>
      </c>
      <c r="Q373" s="2">
        <v>0.6504513888888889</v>
      </c>
      <c r="R373" s="2">
        <v>0.6639930555555555</v>
      </c>
      <c r="S373" s="2">
        <v>0.6845949074074075</v>
      </c>
      <c r="T373" s="2">
        <v>0.7261458333333333</v>
      </c>
      <c r="U373" s="2">
        <v>0.7389004629629629</v>
      </c>
      <c r="V373" s="2">
        <v>0.7750347222222222</v>
      </c>
      <c r="W373" s="2">
        <v>0.7957407407407407</v>
      </c>
      <c r="X373" s="2">
        <v>0.8058912037037037</v>
      </c>
      <c r="Y373" s="2">
        <v>0.8314236111111111</v>
      </c>
      <c r="Z373" s="2">
        <v>0.8738078703703703</v>
      </c>
      <c r="AA373" s="2">
        <v>0.8975347222222222</v>
      </c>
      <c r="AB373" s="2">
        <v>0.9476041666666667</v>
      </c>
      <c r="AC373" s="2">
        <v>0.9852199074074074</v>
      </c>
      <c r="AD373" s="2">
        <v>0.010115740740740741</v>
      </c>
      <c r="AE373" s="2">
        <v>0.04511574074074074</v>
      </c>
      <c r="AF373" s="2">
        <v>0.10675925925925926</v>
      </c>
      <c r="AG373" s="2">
        <v>0.14788194444444444</v>
      </c>
      <c r="AH373" s="2">
        <v>0.16547453703703704</v>
      </c>
      <c r="AI373" s="2">
        <v>0.18934027777777776</v>
      </c>
      <c r="AJ373" s="2">
        <v>0.22484953703703703</v>
      </c>
      <c r="AK373" s="2">
        <v>0.24313657407407407</v>
      </c>
      <c r="AL373" s="2">
        <v>0.2936574074074074</v>
      </c>
      <c r="AM373" s="2">
        <v>0.3311458333333333</v>
      </c>
      <c r="AN373" s="2">
        <v>0.35284722222222226</v>
      </c>
      <c r="AO373" s="2">
        <v>0.3723958333333333</v>
      </c>
      <c r="AP373" s="2">
        <v>0.3872569444444445</v>
      </c>
      <c r="AQ373" s="2">
        <v>0.42067129629629635</v>
      </c>
      <c r="AR373" s="2">
        <v>0.4456712962962963</v>
      </c>
      <c r="AS373" t="s">
        <v>405</v>
      </c>
    </row>
    <row r="374" spans="1:44" ht="14.25">
      <c r="A374" s="151"/>
      <c r="B374" s="149"/>
      <c r="C374" s="149"/>
      <c r="D374" s="149"/>
      <c r="E374" s="149"/>
      <c r="G374" s="1">
        <v>0</v>
      </c>
      <c r="H374" s="150"/>
      <c r="I374" s="2">
        <v>0.5</v>
      </c>
      <c r="J374" s="2">
        <v>0.012511574074074073</v>
      </c>
      <c r="K374" s="2">
        <v>0.021400462962962965</v>
      </c>
      <c r="L374" s="2">
        <v>0.02011574074074074</v>
      </c>
      <c r="M374" s="2">
        <v>0.031608796296296295</v>
      </c>
      <c r="N374" s="2">
        <v>0.020266203703703703</v>
      </c>
      <c r="O374" s="2">
        <v>0.022303240740740738</v>
      </c>
      <c r="P374" s="2">
        <v>0.010983796296296297</v>
      </c>
      <c r="Q374" s="2">
        <v>0.011261574074074071</v>
      </c>
      <c r="R374" s="2">
        <v>0.013541666666666667</v>
      </c>
      <c r="S374" s="2">
        <v>0.020601851851851854</v>
      </c>
      <c r="T374" s="2">
        <v>0.04155092592592593</v>
      </c>
      <c r="U374" s="2">
        <v>0.01275462962962963</v>
      </c>
      <c r="V374" s="2">
        <v>0.03613425925925926</v>
      </c>
      <c r="W374" s="2">
        <v>0.02070601851851852</v>
      </c>
      <c r="X374" s="2">
        <v>0.010150462962962964</v>
      </c>
      <c r="Y374" s="2">
        <v>0.025532407407407406</v>
      </c>
      <c r="Z374" s="2">
        <v>0.04238425925925926</v>
      </c>
      <c r="AA374" s="2">
        <v>0.02372685185185185</v>
      </c>
      <c r="AB374" s="2">
        <v>0.050069444444444444</v>
      </c>
      <c r="AC374" s="2">
        <v>0.03761574074074074</v>
      </c>
      <c r="AD374" s="2">
        <v>0.024895833333333336</v>
      </c>
      <c r="AE374" s="2">
        <v>0.035</v>
      </c>
      <c r="AF374" s="2">
        <v>0.061643518518518514</v>
      </c>
      <c r="AG374" s="2">
        <v>0.041122685185185186</v>
      </c>
      <c r="AH374" s="2">
        <v>0.017592592592592594</v>
      </c>
      <c r="AI374" s="2">
        <v>0.023865740740740743</v>
      </c>
      <c r="AJ374" s="2">
        <v>0.03550925925925926</v>
      </c>
      <c r="AK374" s="2">
        <v>0.018287037037037036</v>
      </c>
      <c r="AL374" s="2">
        <v>0.05052083333333333</v>
      </c>
      <c r="AM374" s="2">
        <v>0.037488425925925925</v>
      </c>
      <c r="AN374" s="2">
        <v>0.02170138888888889</v>
      </c>
      <c r="AO374" s="2">
        <v>0.01954861111111111</v>
      </c>
      <c r="AP374" s="2">
        <v>0.01486111111111111</v>
      </c>
      <c r="AQ374" s="2">
        <v>0.033414351851851855</v>
      </c>
      <c r="AR374" s="2">
        <v>0.025</v>
      </c>
    </row>
    <row r="375" spans="1:44" ht="14.25">
      <c r="A375" s="151"/>
      <c r="B375" s="149"/>
      <c r="C375" s="149"/>
      <c r="D375" s="149"/>
      <c r="E375" s="149"/>
      <c r="G375" s="1"/>
      <c r="H375" s="150"/>
      <c r="I375" s="1"/>
      <c r="J375" s="5">
        <v>2</v>
      </c>
      <c r="K375" s="5">
        <v>4</v>
      </c>
      <c r="L375" s="5">
        <v>7</v>
      </c>
      <c r="M375" s="5">
        <v>5</v>
      </c>
      <c r="N375" s="5">
        <v>8</v>
      </c>
      <c r="O375" s="5">
        <v>3</v>
      </c>
      <c r="P375" s="5">
        <v>4</v>
      </c>
      <c r="Q375" s="5">
        <v>4</v>
      </c>
      <c r="R375" s="5">
        <v>5</v>
      </c>
      <c r="S375" s="5">
        <v>9</v>
      </c>
      <c r="T375" s="5">
        <v>8</v>
      </c>
      <c r="U375" s="5">
        <v>4</v>
      </c>
      <c r="V375" s="5">
        <v>7</v>
      </c>
      <c r="W375" s="5">
        <v>9</v>
      </c>
      <c r="X375" s="5">
        <v>7</v>
      </c>
      <c r="Y375" s="5">
        <v>8</v>
      </c>
      <c r="Z375" s="5">
        <v>6</v>
      </c>
      <c r="AA375" s="5">
        <v>5</v>
      </c>
      <c r="AB375" s="5">
        <v>9</v>
      </c>
      <c r="AC375" s="5">
        <v>6</v>
      </c>
      <c r="AD375" s="5">
        <v>4</v>
      </c>
      <c r="AE375" s="5">
        <v>7</v>
      </c>
      <c r="AF375" s="5">
        <v>9</v>
      </c>
      <c r="AG375" s="5">
        <v>5</v>
      </c>
      <c r="AH375" s="5">
        <v>8</v>
      </c>
      <c r="AI375" s="5">
        <v>6</v>
      </c>
      <c r="AJ375" s="5">
        <v>4</v>
      </c>
      <c r="AK375" s="5">
        <v>7</v>
      </c>
      <c r="AL375" s="5">
        <v>7</v>
      </c>
      <c r="AM375" s="5">
        <v>2</v>
      </c>
      <c r="AN375" s="5">
        <v>2</v>
      </c>
      <c r="AO375" s="5">
        <v>6</v>
      </c>
      <c r="AP375" s="5">
        <v>7</v>
      </c>
      <c r="AQ375" s="5">
        <v>2</v>
      </c>
      <c r="AR375" s="1"/>
    </row>
    <row r="376" spans="1:42" ht="15">
      <c r="A376" s="151">
        <v>92</v>
      </c>
      <c r="B376" s="149">
        <v>56</v>
      </c>
      <c r="C376" s="149" t="s">
        <v>2040</v>
      </c>
      <c r="D376" s="149" t="s">
        <v>406</v>
      </c>
      <c r="E376" s="149" t="s">
        <v>2047</v>
      </c>
      <c r="F376" t="s">
        <v>407</v>
      </c>
      <c r="G376" s="2">
        <v>0.9803935185185185</v>
      </c>
      <c r="H376" s="150">
        <v>195</v>
      </c>
      <c r="I376" s="3" t="s">
        <v>1926</v>
      </c>
      <c r="J376" s="3" t="s">
        <v>1927</v>
      </c>
      <c r="K376" s="3" t="s">
        <v>1969</v>
      </c>
      <c r="L376" s="3" t="s">
        <v>1974</v>
      </c>
      <c r="M376" s="3" t="s">
        <v>1973</v>
      </c>
      <c r="N376" s="3" t="s">
        <v>1972</v>
      </c>
      <c r="O376" s="3" t="s">
        <v>1971</v>
      </c>
      <c r="P376" s="3" t="s">
        <v>1970</v>
      </c>
      <c r="Q376" s="3" t="s">
        <v>1988</v>
      </c>
      <c r="R376" s="3" t="s">
        <v>1965</v>
      </c>
      <c r="S376" s="3" t="s">
        <v>1966</v>
      </c>
      <c r="T376" s="3" t="s">
        <v>1964</v>
      </c>
      <c r="U376" s="3" t="s">
        <v>1962</v>
      </c>
      <c r="V376" s="3" t="s">
        <v>1963</v>
      </c>
      <c r="W376" s="3" t="s">
        <v>1967</v>
      </c>
      <c r="X376" s="3" t="s">
        <v>1960</v>
      </c>
      <c r="Y376" s="3" t="s">
        <v>1961</v>
      </c>
      <c r="Z376" s="3" t="s">
        <v>1956</v>
      </c>
      <c r="AA376" s="3" t="s">
        <v>1955</v>
      </c>
      <c r="AB376" s="3" t="s">
        <v>1954</v>
      </c>
      <c r="AC376" s="3" t="s">
        <v>1951</v>
      </c>
      <c r="AD376" s="3" t="s">
        <v>1952</v>
      </c>
      <c r="AE376" s="3" t="s">
        <v>1953</v>
      </c>
      <c r="AF376" s="3" t="s">
        <v>1949</v>
      </c>
      <c r="AG376" s="3" t="s">
        <v>1948</v>
      </c>
      <c r="AH376" s="3" t="s">
        <v>1947</v>
      </c>
      <c r="AI376" s="3" t="s">
        <v>1942</v>
      </c>
      <c r="AJ376" s="3" t="s">
        <v>1941</v>
      </c>
      <c r="AK376" s="3" t="s">
        <v>1940</v>
      </c>
      <c r="AL376" s="3" t="s">
        <v>1931</v>
      </c>
      <c r="AM376" s="3" t="s">
        <v>1932</v>
      </c>
      <c r="AN376" s="3" t="s">
        <v>1992</v>
      </c>
      <c r="AO376" s="3" t="s">
        <v>1980</v>
      </c>
      <c r="AP376" t="s">
        <v>409</v>
      </c>
    </row>
    <row r="377" spans="1:42" ht="14.25">
      <c r="A377" s="151"/>
      <c r="B377" s="149"/>
      <c r="C377" s="149"/>
      <c r="D377" s="149"/>
      <c r="E377" s="149"/>
      <c r="F377" t="s">
        <v>408</v>
      </c>
      <c r="G377" s="1">
        <v>195</v>
      </c>
      <c r="H377" s="150"/>
      <c r="I377" s="4">
        <v>39704</v>
      </c>
      <c r="J377" s="2">
        <v>0.5126736111111111</v>
      </c>
      <c r="K377" s="2">
        <v>0.5336458333333333</v>
      </c>
      <c r="L377" s="2">
        <v>0.575462962962963</v>
      </c>
      <c r="M377" s="2">
        <v>0.6031365740740741</v>
      </c>
      <c r="N377" s="2">
        <v>0.6257407407407407</v>
      </c>
      <c r="O377" s="2">
        <v>0.6475347222222222</v>
      </c>
      <c r="P377" s="2">
        <v>0.6811805555555556</v>
      </c>
      <c r="Q377" s="2">
        <v>0.697650462962963</v>
      </c>
      <c r="R377" s="2">
        <v>0.7422106481481481</v>
      </c>
      <c r="S377" s="2">
        <v>0.7556828703703703</v>
      </c>
      <c r="T377" s="2">
        <v>0.7846875</v>
      </c>
      <c r="U377" s="2">
        <v>0.8237037037037037</v>
      </c>
      <c r="V377" s="2">
        <v>0.8413425925925927</v>
      </c>
      <c r="W377" s="2">
        <v>0.8617939814814815</v>
      </c>
      <c r="X377" s="2">
        <v>0.9053587962962962</v>
      </c>
      <c r="Y377" s="2">
        <v>0.9476041666666667</v>
      </c>
      <c r="Z377" s="2">
        <v>0.9987731481481482</v>
      </c>
      <c r="AA377" s="2">
        <v>0.030567129629629628</v>
      </c>
      <c r="AB377" s="2">
        <v>0.0745138888888889</v>
      </c>
      <c r="AC377" s="2">
        <v>0.11596064814814815</v>
      </c>
      <c r="AD377" s="2">
        <v>0.1308101851851852</v>
      </c>
      <c r="AE377" s="2">
        <v>0.1547685185185185</v>
      </c>
      <c r="AF377" s="2">
        <v>0.2026851851851852</v>
      </c>
      <c r="AG377" s="2">
        <v>0.22155092592592593</v>
      </c>
      <c r="AH377" s="2">
        <v>0.26134259259259257</v>
      </c>
      <c r="AI377" s="2">
        <v>0.2956944444444444</v>
      </c>
      <c r="AJ377" s="2">
        <v>0.3276967592592593</v>
      </c>
      <c r="AK377" s="2">
        <v>0.3586574074074074</v>
      </c>
      <c r="AL377" s="2">
        <v>0.4159837962962963</v>
      </c>
      <c r="AM377" s="2">
        <v>0.4348842592592593</v>
      </c>
      <c r="AN377" s="2">
        <v>0.46401620370370367</v>
      </c>
      <c r="AO377" s="2">
        <v>0.48039351851851847</v>
      </c>
      <c r="AP377" t="s">
        <v>410</v>
      </c>
    </row>
    <row r="378" spans="1:41" ht="14.25">
      <c r="A378" s="151"/>
      <c r="B378" s="149"/>
      <c r="C378" s="149"/>
      <c r="D378" s="149"/>
      <c r="E378" s="149"/>
      <c r="G378" s="1">
        <v>0</v>
      </c>
      <c r="H378" s="150"/>
      <c r="I378" s="2">
        <v>0.5</v>
      </c>
      <c r="J378" s="2">
        <v>0.01267361111111111</v>
      </c>
      <c r="K378" s="2">
        <v>0.020972222222222222</v>
      </c>
      <c r="L378" s="2">
        <v>0.04181712962962963</v>
      </c>
      <c r="M378" s="2">
        <v>0.02767361111111111</v>
      </c>
      <c r="N378" s="2">
        <v>0.022604166666666665</v>
      </c>
      <c r="O378" s="2">
        <v>0.02179398148148148</v>
      </c>
      <c r="P378" s="2">
        <v>0.03364583333333333</v>
      </c>
      <c r="Q378" s="2">
        <v>0.016469907407407405</v>
      </c>
      <c r="R378" s="2">
        <v>0.04456018518518518</v>
      </c>
      <c r="S378" s="2">
        <v>0.01347222222222222</v>
      </c>
      <c r="T378" s="2">
        <v>0.02900462962962963</v>
      </c>
      <c r="U378" s="2">
        <v>0.0390162037037037</v>
      </c>
      <c r="V378" s="2">
        <v>0.017638888888888888</v>
      </c>
      <c r="W378" s="2">
        <v>0.02045138888888889</v>
      </c>
      <c r="X378" s="2">
        <v>0.04356481481481481</v>
      </c>
      <c r="Y378" s="2">
        <v>0.04224537037037037</v>
      </c>
      <c r="Z378" s="2">
        <v>0.05116898148148149</v>
      </c>
      <c r="AA378" s="2">
        <v>0.03179398148148148</v>
      </c>
      <c r="AB378" s="2">
        <v>0.043946759259259255</v>
      </c>
      <c r="AC378" s="2">
        <v>0.04144675925925926</v>
      </c>
      <c r="AD378" s="2">
        <v>0.014849537037037036</v>
      </c>
      <c r="AE378" s="2">
        <v>0.02395833333333333</v>
      </c>
      <c r="AF378" s="2">
        <v>0.04791666666666666</v>
      </c>
      <c r="AG378" s="2">
        <v>0.018865740740740742</v>
      </c>
      <c r="AH378" s="2">
        <v>0.03979166666666666</v>
      </c>
      <c r="AI378" s="2">
        <v>0.03435185185185185</v>
      </c>
      <c r="AJ378" s="2">
        <v>0.03200231481481482</v>
      </c>
      <c r="AK378" s="2">
        <v>0.03096064814814815</v>
      </c>
      <c r="AL378" s="2">
        <v>0.05732638888888889</v>
      </c>
      <c r="AM378" s="2">
        <v>0.018900462962962963</v>
      </c>
      <c r="AN378" s="2">
        <v>0.029131944444444446</v>
      </c>
      <c r="AO378" s="2">
        <v>0.016377314814814813</v>
      </c>
    </row>
    <row r="379" spans="1:41" ht="14.25">
      <c r="A379" s="151"/>
      <c r="B379" s="149"/>
      <c r="C379" s="149"/>
      <c r="D379" s="149"/>
      <c r="E379" s="149"/>
      <c r="G379" s="1"/>
      <c r="H379" s="150"/>
      <c r="I379" s="1"/>
      <c r="J379" s="5">
        <v>3</v>
      </c>
      <c r="K379" s="5">
        <v>7</v>
      </c>
      <c r="L379" s="5">
        <v>5</v>
      </c>
      <c r="M379" s="5">
        <v>6</v>
      </c>
      <c r="N379" s="5">
        <v>9</v>
      </c>
      <c r="O379" s="5">
        <v>7</v>
      </c>
      <c r="P379" s="5">
        <v>7</v>
      </c>
      <c r="Q379" s="5">
        <v>5</v>
      </c>
      <c r="R379" s="5">
        <v>5</v>
      </c>
      <c r="S379" s="5">
        <v>8</v>
      </c>
      <c r="T379" s="5">
        <v>9</v>
      </c>
      <c r="U379" s="5">
        <v>4</v>
      </c>
      <c r="V379" s="5">
        <v>7</v>
      </c>
      <c r="W379" s="5">
        <v>6</v>
      </c>
      <c r="X379" s="5">
        <v>9</v>
      </c>
      <c r="Y379" s="5">
        <v>6</v>
      </c>
      <c r="Z379" s="5">
        <v>5</v>
      </c>
      <c r="AA379" s="5">
        <v>6</v>
      </c>
      <c r="AB379" s="5">
        <v>8</v>
      </c>
      <c r="AC379" s="5">
        <v>7</v>
      </c>
      <c r="AD379" s="5">
        <v>9</v>
      </c>
      <c r="AE379" s="5">
        <v>7</v>
      </c>
      <c r="AF379" s="5">
        <v>4</v>
      </c>
      <c r="AG379" s="5">
        <v>8</v>
      </c>
      <c r="AH379" s="5">
        <v>9</v>
      </c>
      <c r="AI379" s="5">
        <v>3</v>
      </c>
      <c r="AJ379" s="5">
        <v>8</v>
      </c>
      <c r="AK379" s="5">
        <v>5</v>
      </c>
      <c r="AL379" s="5">
        <v>7</v>
      </c>
      <c r="AM379" s="5">
        <v>4</v>
      </c>
      <c r="AN379" s="5">
        <v>2</v>
      </c>
      <c r="AO379" s="1"/>
    </row>
    <row r="380" spans="1:45" ht="15" customHeight="1">
      <c r="A380" s="151">
        <v>93</v>
      </c>
      <c r="B380" s="149">
        <v>42</v>
      </c>
      <c r="C380" s="149" t="s">
        <v>25</v>
      </c>
      <c r="D380" s="149" t="s">
        <v>411</v>
      </c>
      <c r="E380" s="149" t="s">
        <v>1923</v>
      </c>
      <c r="F380" t="s">
        <v>412</v>
      </c>
      <c r="G380" s="2">
        <v>0.9579282407407407</v>
      </c>
      <c r="H380" s="150">
        <v>193</v>
      </c>
      <c r="I380" s="3" t="s">
        <v>1926</v>
      </c>
      <c r="J380" s="3" t="s">
        <v>1927</v>
      </c>
      <c r="K380" s="3" t="s">
        <v>1969</v>
      </c>
      <c r="L380" s="3" t="s">
        <v>1968</v>
      </c>
      <c r="M380" s="3" t="s">
        <v>1967</v>
      </c>
      <c r="N380" s="3" t="s">
        <v>1966</v>
      </c>
      <c r="O380" s="3" t="s">
        <v>1965</v>
      </c>
      <c r="P380" s="3" t="s">
        <v>1964</v>
      </c>
      <c r="Q380" s="3" t="s">
        <v>1963</v>
      </c>
      <c r="R380" s="3" t="s">
        <v>1962</v>
      </c>
      <c r="S380" s="3" t="s">
        <v>1961</v>
      </c>
      <c r="T380" s="3" t="s">
        <v>1960</v>
      </c>
      <c r="U380" s="3" t="s">
        <v>1987</v>
      </c>
      <c r="V380" s="3" t="s">
        <v>1959</v>
      </c>
      <c r="W380" s="3" t="s">
        <v>1958</v>
      </c>
      <c r="X380" s="3" t="s">
        <v>1957</v>
      </c>
      <c r="Y380" s="3" t="s">
        <v>1956</v>
      </c>
      <c r="Z380" s="3" t="s">
        <v>1955</v>
      </c>
      <c r="AA380" s="3" t="s">
        <v>1954</v>
      </c>
      <c r="AB380" s="3" t="s">
        <v>1951</v>
      </c>
      <c r="AC380" s="3" t="s">
        <v>1952</v>
      </c>
      <c r="AD380" s="3" t="s">
        <v>1953</v>
      </c>
      <c r="AE380" s="3" t="s">
        <v>1945</v>
      </c>
      <c r="AF380" s="3" t="s">
        <v>1949</v>
      </c>
      <c r="AG380" s="3" t="s">
        <v>1948</v>
      </c>
      <c r="AH380" s="3" t="s">
        <v>1946</v>
      </c>
      <c r="AI380" s="3" t="s">
        <v>1944</v>
      </c>
      <c r="AJ380" s="3" t="s">
        <v>1943</v>
      </c>
      <c r="AK380" s="3" t="s">
        <v>1942</v>
      </c>
      <c r="AL380" s="3" t="s">
        <v>1941</v>
      </c>
      <c r="AM380" s="3" t="s">
        <v>1940</v>
      </c>
      <c r="AN380" s="3" t="s">
        <v>1931</v>
      </c>
      <c r="AO380" s="3" t="s">
        <v>1930</v>
      </c>
      <c r="AP380" s="3" t="s">
        <v>1929</v>
      </c>
      <c r="AQ380" s="3" t="s">
        <v>1928</v>
      </c>
      <c r="AR380" s="3" t="s">
        <v>1980</v>
      </c>
      <c r="AS380" t="s">
        <v>414</v>
      </c>
    </row>
    <row r="381" spans="1:45" ht="14.25">
      <c r="A381" s="151"/>
      <c r="B381" s="149"/>
      <c r="C381" s="149"/>
      <c r="D381" s="149"/>
      <c r="E381" s="149"/>
      <c r="F381" t="s">
        <v>413</v>
      </c>
      <c r="G381" s="1">
        <v>193</v>
      </c>
      <c r="H381" s="150"/>
      <c r="I381" s="4">
        <v>39704</v>
      </c>
      <c r="J381" s="2">
        <v>0.5082175925925926</v>
      </c>
      <c r="K381" s="2">
        <v>0.521550925925926</v>
      </c>
      <c r="L381" s="2">
        <v>0.5292361111111111</v>
      </c>
      <c r="M381" s="2">
        <v>0.544212962962963</v>
      </c>
      <c r="N381" s="2">
        <v>0.555</v>
      </c>
      <c r="O381" s="2">
        <v>0.5635185185185185</v>
      </c>
      <c r="P381" s="2">
        <v>0.5880439814814815</v>
      </c>
      <c r="Q381" s="2">
        <v>0.6114699074074074</v>
      </c>
      <c r="R381" s="2">
        <v>0.6275462962962963</v>
      </c>
      <c r="S381" s="2">
        <v>0.643425925925926</v>
      </c>
      <c r="T381" s="2">
        <v>0.6754976851851852</v>
      </c>
      <c r="U381" s="2">
        <v>0.7075925925925927</v>
      </c>
      <c r="V381" s="2">
        <v>0.7362847222222223</v>
      </c>
      <c r="W381" s="2">
        <v>0.7665625</v>
      </c>
      <c r="X381" s="2">
        <v>0.796412037037037</v>
      </c>
      <c r="Y381" s="2">
        <v>0.8254513888888889</v>
      </c>
      <c r="Z381" s="2">
        <v>0.8495254629629629</v>
      </c>
      <c r="AA381" s="2">
        <v>0.8884953703703703</v>
      </c>
      <c r="AB381" s="2">
        <v>0.9185416666666667</v>
      </c>
      <c r="AC381" s="2">
        <v>0.9314236111111112</v>
      </c>
      <c r="AD381" s="2">
        <v>0.9630671296296297</v>
      </c>
      <c r="AE381" s="2">
        <v>0.9946643518518519</v>
      </c>
      <c r="AF381" s="2">
        <v>0.024861111111111108</v>
      </c>
      <c r="AG381" s="2">
        <v>0.06538194444444444</v>
      </c>
      <c r="AH381" s="2">
        <v>0.09641203703703705</v>
      </c>
      <c r="AI381" s="2">
        <v>0.11920138888888888</v>
      </c>
      <c r="AJ381" s="2">
        <v>0.21273148148148147</v>
      </c>
      <c r="AK381" s="2">
        <v>0.24091435185185184</v>
      </c>
      <c r="AL381" s="2">
        <v>0.2717939814814815</v>
      </c>
      <c r="AM381" s="2">
        <v>0.29865740740740737</v>
      </c>
      <c r="AN381" s="2">
        <v>0.34648148148148145</v>
      </c>
      <c r="AO381" s="2">
        <v>0.37146990740740743</v>
      </c>
      <c r="AP381" s="2">
        <v>0.40273148148148147</v>
      </c>
      <c r="AQ381" s="2">
        <v>0.4268055555555556</v>
      </c>
      <c r="AR381" s="2">
        <v>0.45792824074074073</v>
      </c>
      <c r="AS381" t="s">
        <v>415</v>
      </c>
    </row>
    <row r="382" spans="1:44" ht="14.25">
      <c r="A382" s="151"/>
      <c r="B382" s="149"/>
      <c r="C382" s="149"/>
      <c r="D382" s="149"/>
      <c r="E382" s="149"/>
      <c r="G382" s="1">
        <v>0</v>
      </c>
      <c r="H382" s="150"/>
      <c r="I382" s="2">
        <v>0.5</v>
      </c>
      <c r="J382" s="2">
        <v>0.008217592592592594</v>
      </c>
      <c r="K382" s="2">
        <v>0.013333333333333334</v>
      </c>
      <c r="L382" s="2">
        <v>0.007685185185185185</v>
      </c>
      <c r="M382" s="2">
        <v>0.014976851851851852</v>
      </c>
      <c r="N382" s="2">
        <v>0.010787037037037038</v>
      </c>
      <c r="O382" s="2">
        <v>0.008518518518518519</v>
      </c>
      <c r="P382" s="2">
        <v>0.024525462962962968</v>
      </c>
      <c r="Q382" s="2">
        <v>0.02342592592592593</v>
      </c>
      <c r="R382" s="2">
        <v>0.016076388888888887</v>
      </c>
      <c r="S382" s="2">
        <v>0.01587962962962963</v>
      </c>
      <c r="T382" s="2">
        <v>0.03207175925925926</v>
      </c>
      <c r="U382" s="2">
        <v>0.03209490740740741</v>
      </c>
      <c r="V382" s="2">
        <v>0.028692129629629633</v>
      </c>
      <c r="W382" s="2">
        <v>0.03027777777777778</v>
      </c>
      <c r="X382" s="2">
        <v>0.029849537037037036</v>
      </c>
      <c r="Y382" s="2">
        <v>0.029039351851851854</v>
      </c>
      <c r="Z382" s="2">
        <v>0.02407407407407407</v>
      </c>
      <c r="AA382" s="2">
        <v>0.038969907407407404</v>
      </c>
      <c r="AB382" s="2">
        <v>0.030046296296296297</v>
      </c>
      <c r="AC382" s="2">
        <v>0.012881944444444446</v>
      </c>
      <c r="AD382" s="2">
        <v>0.03164351851851852</v>
      </c>
      <c r="AE382" s="2">
        <v>0.03159722222222222</v>
      </c>
      <c r="AF382" s="2">
        <v>0.03019675925925926</v>
      </c>
      <c r="AG382" s="2">
        <v>0.04052083333333333</v>
      </c>
      <c r="AH382" s="2">
        <v>0.031030092592592592</v>
      </c>
      <c r="AI382" s="2">
        <v>0.022789351851851852</v>
      </c>
      <c r="AJ382" s="2">
        <v>0.0935300925925926</v>
      </c>
      <c r="AK382" s="2">
        <v>0.028182870370370372</v>
      </c>
      <c r="AL382" s="2">
        <v>0.030879629629629632</v>
      </c>
      <c r="AM382" s="2">
        <v>0.026863425925925926</v>
      </c>
      <c r="AN382" s="2">
        <v>0.047824074074074074</v>
      </c>
      <c r="AO382" s="2">
        <v>0.024988425925925928</v>
      </c>
      <c r="AP382" s="2">
        <v>0.031261574074074074</v>
      </c>
      <c r="AQ382" s="2">
        <v>0.02407407407407407</v>
      </c>
      <c r="AR382" s="2">
        <v>0.031122685185185187</v>
      </c>
    </row>
    <row r="383" spans="1:44" ht="14.25">
      <c r="A383" s="151"/>
      <c r="B383" s="149"/>
      <c r="C383" s="149"/>
      <c r="D383" s="149"/>
      <c r="E383" s="149"/>
      <c r="G383" s="1"/>
      <c r="H383" s="150"/>
      <c r="I383" s="1"/>
      <c r="J383" s="5">
        <v>3</v>
      </c>
      <c r="K383" s="5">
        <v>7</v>
      </c>
      <c r="L383" s="5">
        <v>4</v>
      </c>
      <c r="M383" s="5">
        <v>6</v>
      </c>
      <c r="N383" s="5">
        <v>8</v>
      </c>
      <c r="O383" s="5">
        <v>5</v>
      </c>
      <c r="P383" s="5">
        <v>9</v>
      </c>
      <c r="Q383" s="5">
        <v>7</v>
      </c>
      <c r="R383" s="5">
        <v>4</v>
      </c>
      <c r="S383" s="5">
        <v>6</v>
      </c>
      <c r="T383" s="5">
        <v>9</v>
      </c>
      <c r="U383" s="5">
        <v>7</v>
      </c>
      <c r="V383" s="5">
        <v>5</v>
      </c>
      <c r="W383" s="5">
        <v>4</v>
      </c>
      <c r="X383" s="5">
        <v>5</v>
      </c>
      <c r="Y383" s="5">
        <v>5</v>
      </c>
      <c r="Z383" s="5">
        <v>6</v>
      </c>
      <c r="AA383" s="5">
        <v>8</v>
      </c>
      <c r="AB383" s="5">
        <v>7</v>
      </c>
      <c r="AC383" s="5">
        <v>9</v>
      </c>
      <c r="AD383" s="5">
        <v>7</v>
      </c>
      <c r="AE383" s="5">
        <v>4</v>
      </c>
      <c r="AF383" s="5">
        <v>4</v>
      </c>
      <c r="AG383" s="5">
        <v>8</v>
      </c>
      <c r="AH383" s="5">
        <v>5</v>
      </c>
      <c r="AI383" s="5">
        <v>4</v>
      </c>
      <c r="AJ383" s="5">
        <v>4</v>
      </c>
      <c r="AK383" s="5">
        <v>3</v>
      </c>
      <c r="AL383" s="5">
        <v>8</v>
      </c>
      <c r="AM383" s="5">
        <v>5</v>
      </c>
      <c r="AN383" s="5">
        <v>7</v>
      </c>
      <c r="AO383" s="5">
        <v>4</v>
      </c>
      <c r="AP383" s="5">
        <v>3</v>
      </c>
      <c r="AQ383" s="5">
        <v>3</v>
      </c>
      <c r="AR383" s="1"/>
    </row>
    <row r="384" spans="1:44" ht="15">
      <c r="A384" s="151">
        <v>94</v>
      </c>
      <c r="B384" s="149">
        <v>44</v>
      </c>
      <c r="C384" s="149" t="s">
        <v>25</v>
      </c>
      <c r="D384" s="149" t="s">
        <v>416</v>
      </c>
      <c r="E384" s="149" t="s">
        <v>2010</v>
      </c>
      <c r="F384" t="s">
        <v>417</v>
      </c>
      <c r="G384" s="2">
        <v>0.9697800925925927</v>
      </c>
      <c r="H384" s="150">
        <v>193</v>
      </c>
      <c r="I384" s="3" t="s">
        <v>1926</v>
      </c>
      <c r="J384" s="3" t="s">
        <v>1992</v>
      </c>
      <c r="K384" s="3" t="s">
        <v>1932</v>
      </c>
      <c r="L384" s="3" t="s">
        <v>1930</v>
      </c>
      <c r="M384" s="3" t="s">
        <v>1931</v>
      </c>
      <c r="N384" s="3" t="s">
        <v>1940</v>
      </c>
      <c r="O384" s="3" t="s">
        <v>1941</v>
      </c>
      <c r="P384" s="3" t="s">
        <v>1942</v>
      </c>
      <c r="Q384" s="3" t="s">
        <v>1943</v>
      </c>
      <c r="R384" s="3" t="s">
        <v>1944</v>
      </c>
      <c r="S384" s="3" t="s">
        <v>1946</v>
      </c>
      <c r="T384" s="3" t="s">
        <v>1947</v>
      </c>
      <c r="U384" s="3" t="s">
        <v>1948</v>
      </c>
      <c r="V384" s="3" t="s">
        <v>1950</v>
      </c>
      <c r="W384" s="3" t="s">
        <v>1949</v>
      </c>
      <c r="X384" s="3" t="s">
        <v>1945</v>
      </c>
      <c r="Y384" s="3" t="s">
        <v>1953</v>
      </c>
      <c r="Z384" s="3" t="s">
        <v>1952</v>
      </c>
      <c r="AA384" s="3" t="s">
        <v>1951</v>
      </c>
      <c r="AB384" s="3" t="s">
        <v>1954</v>
      </c>
      <c r="AC384" s="3" t="s">
        <v>1956</v>
      </c>
      <c r="AD384" s="3" t="s">
        <v>1955</v>
      </c>
      <c r="AE384" s="3" t="s">
        <v>1957</v>
      </c>
      <c r="AF384" s="3" t="s">
        <v>1959</v>
      </c>
      <c r="AG384" s="3" t="s">
        <v>1987</v>
      </c>
      <c r="AH384" s="3" t="s">
        <v>1960</v>
      </c>
      <c r="AI384" s="3" t="s">
        <v>1963</v>
      </c>
      <c r="AJ384" s="3" t="s">
        <v>1962</v>
      </c>
      <c r="AK384" s="3" t="s">
        <v>1964</v>
      </c>
      <c r="AL384" s="3" t="s">
        <v>1966</v>
      </c>
      <c r="AM384" s="3" t="s">
        <v>1967</v>
      </c>
      <c r="AN384" s="3" t="s">
        <v>1969</v>
      </c>
      <c r="AO384" s="3" t="s">
        <v>1968</v>
      </c>
      <c r="AP384" s="3" t="s">
        <v>1927</v>
      </c>
      <c r="AQ384" s="3" t="s">
        <v>1980</v>
      </c>
      <c r="AR384" t="s">
        <v>419</v>
      </c>
    </row>
    <row r="385" spans="1:44" ht="14.25">
      <c r="A385" s="151"/>
      <c r="B385" s="149"/>
      <c r="C385" s="149"/>
      <c r="D385" s="149"/>
      <c r="E385" s="149"/>
      <c r="F385" t="s">
        <v>418</v>
      </c>
      <c r="G385" s="1">
        <v>193</v>
      </c>
      <c r="H385" s="150"/>
      <c r="I385" s="4">
        <v>39704</v>
      </c>
      <c r="J385" s="2">
        <v>0.5112615740740741</v>
      </c>
      <c r="K385" s="2">
        <v>0.5347106481481482</v>
      </c>
      <c r="L385" s="2">
        <v>0.552962962962963</v>
      </c>
      <c r="M385" s="2">
        <v>0.5732291666666667</v>
      </c>
      <c r="N385" s="2">
        <v>0.6041435185185186</v>
      </c>
      <c r="O385" s="2">
        <v>0.6327314814814815</v>
      </c>
      <c r="P385" s="2">
        <v>0.6533217592592593</v>
      </c>
      <c r="Q385" s="2">
        <v>0.6663773148148148</v>
      </c>
      <c r="R385" s="2">
        <v>0.6775</v>
      </c>
      <c r="S385" s="2">
        <v>0.6908449074074073</v>
      </c>
      <c r="T385" s="2">
        <v>0.713587962962963</v>
      </c>
      <c r="U385" s="2">
        <v>0.758888888888889</v>
      </c>
      <c r="V385" s="2">
        <v>0.7873611111111112</v>
      </c>
      <c r="W385" s="2">
        <v>0.8178009259259259</v>
      </c>
      <c r="X385" s="2">
        <v>0.8394675925925926</v>
      </c>
      <c r="Y385" s="2">
        <v>0.8698726851851851</v>
      </c>
      <c r="Z385" s="2">
        <v>0.8975694444444445</v>
      </c>
      <c r="AA385" s="2">
        <v>0.9132986111111111</v>
      </c>
      <c r="AB385" s="2">
        <v>0.9473379629629629</v>
      </c>
      <c r="AC385" s="2">
        <v>0.03460648148148148</v>
      </c>
      <c r="AD385" s="2">
        <v>0.052569444444444446</v>
      </c>
      <c r="AE385" s="2">
        <v>0.0783449074074074</v>
      </c>
      <c r="AF385" s="2">
        <v>0.14597222222222223</v>
      </c>
      <c r="AG385" s="2">
        <v>0.17635416666666667</v>
      </c>
      <c r="AH385" s="2">
        <v>0.2183101851851852</v>
      </c>
      <c r="AI385" s="2">
        <v>0.2624884259259259</v>
      </c>
      <c r="AJ385" s="2">
        <v>0.28150462962962963</v>
      </c>
      <c r="AK385" s="2">
        <v>0.3329513888888889</v>
      </c>
      <c r="AL385" s="2">
        <v>0.36292824074074076</v>
      </c>
      <c r="AM385" s="2">
        <v>0.37853009259259257</v>
      </c>
      <c r="AN385" s="2">
        <v>0.4134837962962963</v>
      </c>
      <c r="AO385" s="2">
        <v>0.42747685185185186</v>
      </c>
      <c r="AP385" s="2">
        <v>0.45615740740740746</v>
      </c>
      <c r="AQ385" s="2">
        <v>0.46978009259259257</v>
      </c>
      <c r="AR385" t="s">
        <v>420</v>
      </c>
    </row>
    <row r="386" spans="1:43" ht="14.25">
      <c r="A386" s="151"/>
      <c r="B386" s="149"/>
      <c r="C386" s="149"/>
      <c r="D386" s="149"/>
      <c r="E386" s="149"/>
      <c r="G386" s="1">
        <v>0</v>
      </c>
      <c r="H386" s="150"/>
      <c r="I386" s="2">
        <v>0.5</v>
      </c>
      <c r="J386" s="2">
        <v>0.011261574074074071</v>
      </c>
      <c r="K386" s="2">
        <v>0.02344907407407407</v>
      </c>
      <c r="L386" s="2">
        <v>0.018252314814814815</v>
      </c>
      <c r="M386" s="2">
        <v>0.020266203703703703</v>
      </c>
      <c r="N386" s="2">
        <v>0.03091435185185185</v>
      </c>
      <c r="O386" s="2">
        <v>0.028587962962962964</v>
      </c>
      <c r="P386" s="2">
        <v>0.020590277777777777</v>
      </c>
      <c r="Q386" s="2">
        <v>0.013055555555555556</v>
      </c>
      <c r="R386" s="2">
        <v>0.011122685185185185</v>
      </c>
      <c r="S386" s="2">
        <v>0.013344907407407408</v>
      </c>
      <c r="T386" s="2">
        <v>0.022743055555555555</v>
      </c>
      <c r="U386" s="2">
        <v>0.04530092592592593</v>
      </c>
      <c r="V386" s="2">
        <v>0.02847222222222222</v>
      </c>
      <c r="W386" s="2">
        <v>0.03043981481481482</v>
      </c>
      <c r="X386" s="2">
        <v>0.021666666666666667</v>
      </c>
      <c r="Y386" s="2">
        <v>0.03040509259259259</v>
      </c>
      <c r="Z386" s="2">
        <v>0.027696759259259258</v>
      </c>
      <c r="AA386" s="2">
        <v>0.015729166666666666</v>
      </c>
      <c r="AB386" s="2">
        <v>0.034039351851851855</v>
      </c>
      <c r="AC386" s="2">
        <v>0.08726851851851852</v>
      </c>
      <c r="AD386" s="2">
        <v>0.017962962962962962</v>
      </c>
      <c r="AE386" s="2">
        <v>0.025775462962962962</v>
      </c>
      <c r="AF386" s="2">
        <v>0.06762731481481482</v>
      </c>
      <c r="AG386" s="2">
        <v>0.030381944444444444</v>
      </c>
      <c r="AH386" s="2">
        <v>0.04195601851851852</v>
      </c>
      <c r="AI386" s="2">
        <v>0.04417824074074075</v>
      </c>
      <c r="AJ386" s="2">
        <v>0.019016203703703705</v>
      </c>
      <c r="AK386" s="2">
        <v>0.05144675925925926</v>
      </c>
      <c r="AL386" s="2">
        <v>0.029976851851851852</v>
      </c>
      <c r="AM386" s="2">
        <v>0.015601851851851851</v>
      </c>
      <c r="AN386" s="2">
        <v>0.0349537037037037</v>
      </c>
      <c r="AO386" s="2">
        <v>0.013993055555555555</v>
      </c>
      <c r="AP386" s="2">
        <v>0.028680555555555553</v>
      </c>
      <c r="AQ386" s="2">
        <v>0.013622685185185184</v>
      </c>
    </row>
    <row r="387" spans="1:43" ht="14.25">
      <c r="A387" s="151"/>
      <c r="B387" s="149"/>
      <c r="C387" s="149"/>
      <c r="D387" s="149"/>
      <c r="E387" s="149"/>
      <c r="G387" s="1"/>
      <c r="H387" s="150"/>
      <c r="I387" s="1"/>
      <c r="J387" s="5">
        <v>2</v>
      </c>
      <c r="K387" s="5">
        <v>4</v>
      </c>
      <c r="L387" s="5">
        <v>4</v>
      </c>
      <c r="M387" s="5">
        <v>7</v>
      </c>
      <c r="N387" s="5">
        <v>5</v>
      </c>
      <c r="O387" s="5">
        <v>8</v>
      </c>
      <c r="P387" s="5">
        <v>3</v>
      </c>
      <c r="Q387" s="5">
        <v>4</v>
      </c>
      <c r="R387" s="5">
        <v>4</v>
      </c>
      <c r="S387" s="5">
        <v>5</v>
      </c>
      <c r="T387" s="5">
        <v>9</v>
      </c>
      <c r="U387" s="5">
        <v>8</v>
      </c>
      <c r="V387" s="5">
        <v>6</v>
      </c>
      <c r="W387" s="5">
        <v>4</v>
      </c>
      <c r="X387" s="5">
        <v>4</v>
      </c>
      <c r="Y387" s="5">
        <v>7</v>
      </c>
      <c r="Z387" s="5">
        <v>9</v>
      </c>
      <c r="AA387" s="5">
        <v>7</v>
      </c>
      <c r="AB387" s="5">
        <v>8</v>
      </c>
      <c r="AC387" s="5">
        <v>5</v>
      </c>
      <c r="AD387" s="5">
        <v>6</v>
      </c>
      <c r="AE387" s="5">
        <v>5</v>
      </c>
      <c r="AF387" s="5">
        <v>5</v>
      </c>
      <c r="AG387" s="5">
        <v>7</v>
      </c>
      <c r="AH387" s="5">
        <v>9</v>
      </c>
      <c r="AI387" s="5">
        <v>7</v>
      </c>
      <c r="AJ387" s="5">
        <v>4</v>
      </c>
      <c r="AK387" s="5">
        <v>9</v>
      </c>
      <c r="AL387" s="5">
        <v>8</v>
      </c>
      <c r="AM387" s="5">
        <v>6</v>
      </c>
      <c r="AN387" s="5">
        <v>7</v>
      </c>
      <c r="AO387" s="5">
        <v>4</v>
      </c>
      <c r="AP387" s="5">
        <v>3</v>
      </c>
      <c r="AQ387" s="1"/>
    </row>
    <row r="388" spans="1:44" ht="15">
      <c r="A388" s="151">
        <v>95</v>
      </c>
      <c r="B388" s="149">
        <v>49</v>
      </c>
      <c r="C388" s="149" t="s">
        <v>9</v>
      </c>
      <c r="D388" s="149" t="s">
        <v>421</v>
      </c>
      <c r="E388" s="149" t="s">
        <v>2034</v>
      </c>
      <c r="F388" t="s">
        <v>422</v>
      </c>
      <c r="G388" s="2">
        <v>0.9704050925925927</v>
      </c>
      <c r="H388" s="150">
        <v>193</v>
      </c>
      <c r="I388" s="3" t="s">
        <v>1926</v>
      </c>
      <c r="J388" s="3" t="s">
        <v>1927</v>
      </c>
      <c r="K388" s="3" t="s">
        <v>1969</v>
      </c>
      <c r="L388" s="3" t="s">
        <v>1968</v>
      </c>
      <c r="M388" s="3" t="s">
        <v>1967</v>
      </c>
      <c r="N388" s="3" t="s">
        <v>1966</v>
      </c>
      <c r="O388" s="3" t="s">
        <v>1965</v>
      </c>
      <c r="P388" s="3" t="s">
        <v>1964</v>
      </c>
      <c r="Q388" s="3" t="s">
        <v>1963</v>
      </c>
      <c r="R388" s="3" t="s">
        <v>1962</v>
      </c>
      <c r="S388" s="3" t="s">
        <v>1961</v>
      </c>
      <c r="T388" s="3" t="s">
        <v>1960</v>
      </c>
      <c r="U388" s="3" t="s">
        <v>1987</v>
      </c>
      <c r="V388" s="3" t="s">
        <v>1959</v>
      </c>
      <c r="W388" s="3" t="s">
        <v>1958</v>
      </c>
      <c r="X388" s="3" t="s">
        <v>1957</v>
      </c>
      <c r="Y388" s="3" t="s">
        <v>1955</v>
      </c>
      <c r="Z388" s="3" t="s">
        <v>1956</v>
      </c>
      <c r="AA388" s="3" t="s">
        <v>1954</v>
      </c>
      <c r="AB388" s="3" t="s">
        <v>1951</v>
      </c>
      <c r="AC388" s="3" t="s">
        <v>1952</v>
      </c>
      <c r="AD388" s="3" t="s">
        <v>1953</v>
      </c>
      <c r="AE388" s="3" t="s">
        <v>1949</v>
      </c>
      <c r="AF388" s="3" t="s">
        <v>1948</v>
      </c>
      <c r="AG388" s="3" t="s">
        <v>1944</v>
      </c>
      <c r="AH388" s="3" t="s">
        <v>1946</v>
      </c>
      <c r="AI388" s="3" t="s">
        <v>1947</v>
      </c>
      <c r="AJ388" s="3" t="s">
        <v>1942</v>
      </c>
      <c r="AK388" s="3" t="s">
        <v>1941</v>
      </c>
      <c r="AL388" s="3" t="s">
        <v>1940</v>
      </c>
      <c r="AM388" s="3" t="s">
        <v>1931</v>
      </c>
      <c r="AN388" s="3" t="s">
        <v>1932</v>
      </c>
      <c r="AO388" s="3" t="s">
        <v>1992</v>
      </c>
      <c r="AP388" s="3" t="s">
        <v>1993</v>
      </c>
      <c r="AQ388" s="3" t="s">
        <v>1980</v>
      </c>
      <c r="AR388" t="s">
        <v>424</v>
      </c>
    </row>
    <row r="389" spans="1:44" ht="14.25">
      <c r="A389" s="151"/>
      <c r="B389" s="149"/>
      <c r="C389" s="149"/>
      <c r="D389" s="149"/>
      <c r="E389" s="149"/>
      <c r="F389" t="s">
        <v>423</v>
      </c>
      <c r="G389" s="1">
        <v>193</v>
      </c>
      <c r="H389" s="150"/>
      <c r="I389" s="4">
        <v>39704</v>
      </c>
      <c r="J389" s="2">
        <v>0.50875</v>
      </c>
      <c r="K389" s="2">
        <v>0.5252662037037037</v>
      </c>
      <c r="L389" s="2">
        <v>0.5353819444444444</v>
      </c>
      <c r="M389" s="2">
        <v>0.5716435185185186</v>
      </c>
      <c r="N389" s="2">
        <v>0.5866087962962964</v>
      </c>
      <c r="O389" s="2">
        <v>0.5982638888888888</v>
      </c>
      <c r="P389" s="2">
        <v>0.625787037037037</v>
      </c>
      <c r="Q389" s="2">
        <v>0.6485995370370371</v>
      </c>
      <c r="R389" s="2">
        <v>0.6635300925925925</v>
      </c>
      <c r="S389" s="2">
        <v>0.6817476851851851</v>
      </c>
      <c r="T389" s="2">
        <v>0.7106944444444445</v>
      </c>
      <c r="U389" s="2">
        <v>0.7388310185185185</v>
      </c>
      <c r="V389" s="2">
        <v>0.7632523148148148</v>
      </c>
      <c r="W389" s="2">
        <v>0.7957291666666667</v>
      </c>
      <c r="X389" s="2">
        <v>0.8289699074074074</v>
      </c>
      <c r="Y389" s="2">
        <v>0.87</v>
      </c>
      <c r="Z389" s="2">
        <v>0.8883333333333333</v>
      </c>
      <c r="AA389" s="2">
        <v>0.931886574074074</v>
      </c>
      <c r="AB389" s="2">
        <v>0.9659837962962964</v>
      </c>
      <c r="AC389" s="2">
        <v>0.9854861111111112</v>
      </c>
      <c r="AD389" s="2">
        <v>0.013773148148148147</v>
      </c>
      <c r="AE389" s="2">
        <v>0.05175925925925926</v>
      </c>
      <c r="AF389" s="2">
        <v>0.07140046296296297</v>
      </c>
      <c r="AG389" s="2">
        <v>0.11577546296296297</v>
      </c>
      <c r="AH389" s="2">
        <v>0.13835648148148147</v>
      </c>
      <c r="AI389" s="2">
        <v>0.176712962962963</v>
      </c>
      <c r="AJ389" s="2">
        <v>0.2121875</v>
      </c>
      <c r="AK389" s="2">
        <v>0.25787037037037036</v>
      </c>
      <c r="AL389" s="2">
        <v>0.30626157407407406</v>
      </c>
      <c r="AM389" s="2">
        <v>0.36172453703703705</v>
      </c>
      <c r="AN389" s="2">
        <v>0.39060185185185187</v>
      </c>
      <c r="AO389" s="2">
        <v>0.42930555555555555</v>
      </c>
      <c r="AP389" s="2">
        <v>0.4517939814814815</v>
      </c>
      <c r="AQ389" s="2">
        <v>0.4704050925925926</v>
      </c>
      <c r="AR389" t="s">
        <v>425</v>
      </c>
    </row>
    <row r="390" spans="1:43" ht="14.25">
      <c r="A390" s="151"/>
      <c r="B390" s="149"/>
      <c r="C390" s="149"/>
      <c r="D390" s="149"/>
      <c r="E390" s="149"/>
      <c r="G390" s="1">
        <v>0</v>
      </c>
      <c r="H390" s="150"/>
      <c r="I390" s="2">
        <v>0.5</v>
      </c>
      <c r="J390" s="2">
        <v>0.00875</v>
      </c>
      <c r="K390" s="2">
        <v>0.016516203703703703</v>
      </c>
      <c r="L390" s="2">
        <v>0.010115740740740741</v>
      </c>
      <c r="M390" s="2">
        <v>0.03626157407407408</v>
      </c>
      <c r="N390" s="2">
        <v>0.014965277777777779</v>
      </c>
      <c r="O390" s="2">
        <v>0.011655092592592594</v>
      </c>
      <c r="P390" s="2">
        <v>0.027523148148148147</v>
      </c>
      <c r="Q390" s="2">
        <v>0.0228125</v>
      </c>
      <c r="R390" s="2">
        <v>0.014930555555555556</v>
      </c>
      <c r="S390" s="2">
        <v>0.018217592592592594</v>
      </c>
      <c r="T390" s="2">
        <v>0.028946759259259255</v>
      </c>
      <c r="U390" s="2">
        <v>0.028136574074074074</v>
      </c>
      <c r="V390" s="2">
        <v>0.02442129629629629</v>
      </c>
      <c r="W390" s="2">
        <v>0.03247685185185185</v>
      </c>
      <c r="X390" s="2">
        <v>0.033240740740740744</v>
      </c>
      <c r="Y390" s="2">
        <v>0.0410300925925926</v>
      </c>
      <c r="Z390" s="2">
        <v>0.018333333333333333</v>
      </c>
      <c r="AA390" s="2">
        <v>0.04355324074074074</v>
      </c>
      <c r="AB390" s="2">
        <v>0.03409722222222222</v>
      </c>
      <c r="AC390" s="2">
        <v>0.019502314814814816</v>
      </c>
      <c r="AD390" s="2">
        <v>0.028287037037037038</v>
      </c>
      <c r="AE390" s="2">
        <v>0.037986111111111116</v>
      </c>
      <c r="AF390" s="2">
        <v>0.019641203703703706</v>
      </c>
      <c r="AG390" s="2">
        <v>0.044375</v>
      </c>
      <c r="AH390" s="2">
        <v>0.022581018518518518</v>
      </c>
      <c r="AI390" s="2">
        <v>0.038356481481481484</v>
      </c>
      <c r="AJ390" s="2">
        <v>0.03547453703703704</v>
      </c>
      <c r="AK390" s="2">
        <v>0.04568287037037037</v>
      </c>
      <c r="AL390" s="2">
        <v>0.0483912037037037</v>
      </c>
      <c r="AM390" s="2">
        <v>0.055462962962962964</v>
      </c>
      <c r="AN390" s="2">
        <v>0.028877314814814817</v>
      </c>
      <c r="AO390" s="2">
        <v>0.038703703703703705</v>
      </c>
      <c r="AP390" s="2">
        <v>0.022488425925925926</v>
      </c>
      <c r="AQ390" s="2">
        <v>0.01861111111111111</v>
      </c>
    </row>
    <row r="391" spans="1:43" ht="14.25">
      <c r="A391" s="151"/>
      <c r="B391" s="149"/>
      <c r="C391" s="149"/>
      <c r="D391" s="149"/>
      <c r="E391" s="149"/>
      <c r="G391" s="1"/>
      <c r="H391" s="150"/>
      <c r="I391" s="1"/>
      <c r="J391" s="5">
        <v>3</v>
      </c>
      <c r="K391" s="5">
        <v>7</v>
      </c>
      <c r="L391" s="5">
        <v>4</v>
      </c>
      <c r="M391" s="5">
        <v>6</v>
      </c>
      <c r="N391" s="5">
        <v>8</v>
      </c>
      <c r="O391" s="5">
        <v>5</v>
      </c>
      <c r="P391" s="5">
        <v>9</v>
      </c>
      <c r="Q391" s="5">
        <v>7</v>
      </c>
      <c r="R391" s="5">
        <v>4</v>
      </c>
      <c r="S391" s="5">
        <v>6</v>
      </c>
      <c r="T391" s="5">
        <v>9</v>
      </c>
      <c r="U391" s="5">
        <v>7</v>
      </c>
      <c r="V391" s="5">
        <v>5</v>
      </c>
      <c r="W391" s="5">
        <v>4</v>
      </c>
      <c r="X391" s="5">
        <v>5</v>
      </c>
      <c r="Y391" s="5">
        <v>6</v>
      </c>
      <c r="Z391" s="5">
        <v>5</v>
      </c>
      <c r="AA391" s="5">
        <v>8</v>
      </c>
      <c r="AB391" s="5">
        <v>7</v>
      </c>
      <c r="AC391" s="5">
        <v>9</v>
      </c>
      <c r="AD391" s="5">
        <v>7</v>
      </c>
      <c r="AE391" s="5">
        <v>4</v>
      </c>
      <c r="AF391" s="5">
        <v>8</v>
      </c>
      <c r="AG391" s="5">
        <v>4</v>
      </c>
      <c r="AH391" s="5">
        <v>5</v>
      </c>
      <c r="AI391" s="5">
        <v>9</v>
      </c>
      <c r="AJ391" s="5">
        <v>3</v>
      </c>
      <c r="AK391" s="5">
        <v>8</v>
      </c>
      <c r="AL391" s="5">
        <v>5</v>
      </c>
      <c r="AM391" s="5">
        <v>7</v>
      </c>
      <c r="AN391" s="5">
        <v>4</v>
      </c>
      <c r="AO391" s="5">
        <v>2</v>
      </c>
      <c r="AP391" s="5">
        <v>3</v>
      </c>
      <c r="AQ391" s="1"/>
    </row>
    <row r="392" spans="1:43" ht="15">
      <c r="A392" s="151">
        <v>96</v>
      </c>
      <c r="B392" s="149">
        <v>341</v>
      </c>
      <c r="C392" s="149" t="s">
        <v>1921</v>
      </c>
      <c r="D392" s="149" t="s">
        <v>426</v>
      </c>
      <c r="E392" s="149" t="s">
        <v>114</v>
      </c>
      <c r="F392" t="s">
        <v>427</v>
      </c>
      <c r="G392" s="2">
        <v>0.7990856481481482</v>
      </c>
      <c r="H392" s="150">
        <v>192</v>
      </c>
      <c r="I392" s="3" t="s">
        <v>1926</v>
      </c>
      <c r="J392" s="3" t="s">
        <v>1927</v>
      </c>
      <c r="K392" s="3" t="s">
        <v>1969</v>
      </c>
      <c r="L392" s="3" t="s">
        <v>1968</v>
      </c>
      <c r="M392" s="3" t="s">
        <v>1967</v>
      </c>
      <c r="N392" s="3" t="s">
        <v>1966</v>
      </c>
      <c r="O392" s="3" t="s">
        <v>1965</v>
      </c>
      <c r="P392" s="3" t="s">
        <v>1964</v>
      </c>
      <c r="Q392" s="3" t="s">
        <v>1963</v>
      </c>
      <c r="R392" s="3" t="s">
        <v>1962</v>
      </c>
      <c r="S392" s="3" t="s">
        <v>1961</v>
      </c>
      <c r="T392" s="3" t="s">
        <v>1956</v>
      </c>
      <c r="U392" s="3" t="s">
        <v>1955</v>
      </c>
      <c r="V392" s="3" t="s">
        <v>1954</v>
      </c>
      <c r="W392" s="3" t="s">
        <v>1951</v>
      </c>
      <c r="X392" s="3" t="s">
        <v>1952</v>
      </c>
      <c r="Y392" s="3" t="s">
        <v>1953</v>
      </c>
      <c r="Z392" s="3" t="s">
        <v>1945</v>
      </c>
      <c r="AA392" s="3" t="s">
        <v>1949</v>
      </c>
      <c r="AB392" s="3" t="s">
        <v>1948</v>
      </c>
      <c r="AC392" s="3" t="s">
        <v>1946</v>
      </c>
      <c r="AD392" s="3" t="s">
        <v>1947</v>
      </c>
      <c r="AE392" s="3" t="s">
        <v>1942</v>
      </c>
      <c r="AF392" s="3" t="s">
        <v>1943</v>
      </c>
      <c r="AG392" s="3" t="s">
        <v>1944</v>
      </c>
      <c r="AH392" s="3" t="s">
        <v>1941</v>
      </c>
      <c r="AI392" s="3" t="s">
        <v>1940</v>
      </c>
      <c r="AJ392" s="3" t="s">
        <v>1939</v>
      </c>
      <c r="AK392" s="3" t="s">
        <v>1938</v>
      </c>
      <c r="AL392" s="3" t="s">
        <v>1937</v>
      </c>
      <c r="AM392" s="3" t="s">
        <v>1936</v>
      </c>
      <c r="AN392" s="3" t="s">
        <v>1935</v>
      </c>
      <c r="AO392" s="3" t="s">
        <v>1934</v>
      </c>
      <c r="AP392" s="3" t="s">
        <v>1980</v>
      </c>
      <c r="AQ392" t="s">
        <v>429</v>
      </c>
    </row>
    <row r="393" spans="1:43" ht="14.25">
      <c r="A393" s="151"/>
      <c r="B393" s="149"/>
      <c r="C393" s="149"/>
      <c r="D393" s="149"/>
      <c r="E393" s="149"/>
      <c r="F393" t="s">
        <v>428</v>
      </c>
      <c r="G393" s="1">
        <v>192</v>
      </c>
      <c r="H393" s="150"/>
      <c r="I393" s="4">
        <v>39704</v>
      </c>
      <c r="J393" s="2">
        <v>0.5081828703703704</v>
      </c>
      <c r="K393" s="2">
        <v>0.5216319444444445</v>
      </c>
      <c r="L393" s="2">
        <v>0.5299074074074074</v>
      </c>
      <c r="M393" s="2">
        <v>0.5440162037037037</v>
      </c>
      <c r="N393" s="2">
        <v>0.5549421296296296</v>
      </c>
      <c r="O393" s="2">
        <v>0.5632175925925926</v>
      </c>
      <c r="P393" s="2">
        <v>0.580462962962963</v>
      </c>
      <c r="Q393" s="2">
        <v>0.6130092592592592</v>
      </c>
      <c r="R393" s="2">
        <v>0.6225462962962963</v>
      </c>
      <c r="S393" s="2">
        <v>0.64125</v>
      </c>
      <c r="T393" s="2">
        <v>0.6694560185185185</v>
      </c>
      <c r="U393" s="2">
        <v>0.681574074074074</v>
      </c>
      <c r="V393" s="2">
        <v>0.7113773148148148</v>
      </c>
      <c r="W393" s="2">
        <v>0.7342939814814815</v>
      </c>
      <c r="X393" s="2">
        <v>0.7452083333333334</v>
      </c>
      <c r="Y393" s="2">
        <v>0.7625694444444444</v>
      </c>
      <c r="Z393" s="2">
        <v>0.7906828703703703</v>
      </c>
      <c r="AA393" s="2">
        <v>0.8064351851851851</v>
      </c>
      <c r="AB393" s="2">
        <v>0.8199421296296295</v>
      </c>
      <c r="AC393" s="2">
        <v>0.8411689814814814</v>
      </c>
      <c r="AD393" s="2">
        <v>0.8675925925925926</v>
      </c>
      <c r="AE393" s="2">
        <v>0.9014930555555556</v>
      </c>
      <c r="AF393" s="2">
        <v>0.9157407407407407</v>
      </c>
      <c r="AG393" s="2">
        <v>0.9289699074074074</v>
      </c>
      <c r="AH393" s="2">
        <v>0.9675231481481482</v>
      </c>
      <c r="AI393" s="2">
        <v>0.00010416666666666667</v>
      </c>
      <c r="AJ393" s="2">
        <v>0.03123842592592593</v>
      </c>
      <c r="AK393" s="2">
        <v>0.05408564814814815</v>
      </c>
      <c r="AL393" s="2">
        <v>0.0883564814814815</v>
      </c>
      <c r="AM393" s="2">
        <v>0.15931712962962963</v>
      </c>
      <c r="AN393" s="2">
        <v>0.18604166666666666</v>
      </c>
      <c r="AO393" s="2">
        <v>0.20952546296296296</v>
      </c>
      <c r="AP393" s="2">
        <v>0.29908564814814814</v>
      </c>
      <c r="AQ393" t="s">
        <v>430</v>
      </c>
    </row>
    <row r="394" spans="1:42" ht="14.25">
      <c r="A394" s="151"/>
      <c r="B394" s="149"/>
      <c r="C394" s="149"/>
      <c r="D394" s="149"/>
      <c r="E394" s="149"/>
      <c r="G394" s="1">
        <v>0</v>
      </c>
      <c r="H394" s="150"/>
      <c r="I394" s="2">
        <v>0.5</v>
      </c>
      <c r="J394" s="2">
        <v>0.00818287037037037</v>
      </c>
      <c r="K394" s="2">
        <v>0.013449074074074073</v>
      </c>
      <c r="L394" s="2">
        <v>0.008275462962962962</v>
      </c>
      <c r="M394" s="2">
        <v>0.014108796296296295</v>
      </c>
      <c r="N394" s="2">
        <v>0.010925925925925924</v>
      </c>
      <c r="O394" s="2">
        <v>0.008275462962962962</v>
      </c>
      <c r="P394" s="2">
        <v>0.01724537037037037</v>
      </c>
      <c r="Q394" s="2">
        <v>0.032546296296296295</v>
      </c>
      <c r="R394" s="2">
        <v>0.009537037037037037</v>
      </c>
      <c r="S394" s="2">
        <v>0.018703703703703705</v>
      </c>
      <c r="T394" s="2">
        <v>0.02820601851851852</v>
      </c>
      <c r="U394" s="2">
        <v>0.012118055555555556</v>
      </c>
      <c r="V394" s="2">
        <v>0.02980324074074074</v>
      </c>
      <c r="W394" s="2">
        <v>0.02291666666666667</v>
      </c>
      <c r="X394" s="2">
        <v>0.01091435185185185</v>
      </c>
      <c r="Y394" s="2">
        <v>0.017361111111111112</v>
      </c>
      <c r="Z394" s="2">
        <v>0.028113425925925927</v>
      </c>
      <c r="AA394" s="2">
        <v>0.015752314814814813</v>
      </c>
      <c r="AB394" s="2">
        <v>0.013506944444444445</v>
      </c>
      <c r="AC394" s="2">
        <v>0.021226851851851854</v>
      </c>
      <c r="AD394" s="2">
        <v>0.02642361111111111</v>
      </c>
      <c r="AE394" s="2">
        <v>0.033900462962962966</v>
      </c>
      <c r="AF394" s="2">
        <v>0.014247685185185184</v>
      </c>
      <c r="AG394" s="2">
        <v>0.013229166666666667</v>
      </c>
      <c r="AH394" s="2">
        <v>0.03855324074074074</v>
      </c>
      <c r="AI394" s="2">
        <v>0.032581018518518516</v>
      </c>
      <c r="AJ394" s="2">
        <v>0.03113425925925926</v>
      </c>
      <c r="AK394" s="2">
        <v>0.022847222222222224</v>
      </c>
      <c r="AL394" s="2">
        <v>0.034270833333333334</v>
      </c>
      <c r="AM394" s="2">
        <v>0.07096064814814815</v>
      </c>
      <c r="AN394" s="2">
        <v>0.026724537037037036</v>
      </c>
      <c r="AO394" s="2">
        <v>0.023483796296296298</v>
      </c>
      <c r="AP394" s="2">
        <v>0.08956018518518517</v>
      </c>
    </row>
    <row r="395" spans="1:42" ht="14.25">
      <c r="A395" s="151"/>
      <c r="B395" s="149"/>
      <c r="C395" s="149"/>
      <c r="D395" s="149"/>
      <c r="E395" s="149"/>
      <c r="G395" s="1"/>
      <c r="H395" s="150"/>
      <c r="I395" s="1"/>
      <c r="J395" s="5">
        <v>3</v>
      </c>
      <c r="K395" s="5">
        <v>7</v>
      </c>
      <c r="L395" s="5">
        <v>4</v>
      </c>
      <c r="M395" s="5">
        <v>6</v>
      </c>
      <c r="N395" s="5">
        <v>8</v>
      </c>
      <c r="O395" s="5">
        <v>5</v>
      </c>
      <c r="P395" s="5">
        <v>9</v>
      </c>
      <c r="Q395" s="5">
        <v>7</v>
      </c>
      <c r="R395" s="5">
        <v>4</v>
      </c>
      <c r="S395" s="5">
        <v>6</v>
      </c>
      <c r="T395" s="5">
        <v>5</v>
      </c>
      <c r="U395" s="5">
        <v>6</v>
      </c>
      <c r="V395" s="5">
        <v>8</v>
      </c>
      <c r="W395" s="5">
        <v>7</v>
      </c>
      <c r="X395" s="5">
        <v>9</v>
      </c>
      <c r="Y395" s="5">
        <v>7</v>
      </c>
      <c r="Z395" s="5">
        <v>4</v>
      </c>
      <c r="AA395" s="5">
        <v>4</v>
      </c>
      <c r="AB395" s="5">
        <v>8</v>
      </c>
      <c r="AC395" s="5">
        <v>5</v>
      </c>
      <c r="AD395" s="5">
        <v>9</v>
      </c>
      <c r="AE395" s="5">
        <v>3</v>
      </c>
      <c r="AF395" s="5">
        <v>4</v>
      </c>
      <c r="AG395" s="5">
        <v>4</v>
      </c>
      <c r="AH395" s="5">
        <v>8</v>
      </c>
      <c r="AI395" s="5">
        <v>5</v>
      </c>
      <c r="AJ395" s="5">
        <v>3</v>
      </c>
      <c r="AK395" s="5">
        <v>6</v>
      </c>
      <c r="AL395" s="5">
        <v>8</v>
      </c>
      <c r="AM395" s="5">
        <v>6</v>
      </c>
      <c r="AN395" s="5">
        <v>8</v>
      </c>
      <c r="AO395" s="5">
        <v>6</v>
      </c>
      <c r="AP395" s="1"/>
    </row>
    <row r="396" spans="1:44" ht="15">
      <c r="A396" s="151">
        <v>97</v>
      </c>
      <c r="B396" s="149">
        <v>242</v>
      </c>
      <c r="C396" s="149" t="s">
        <v>2021</v>
      </c>
      <c r="D396" s="149" t="s">
        <v>431</v>
      </c>
      <c r="E396" s="149" t="s">
        <v>1984</v>
      </c>
      <c r="F396" t="s">
        <v>432</v>
      </c>
      <c r="G396" s="2">
        <v>0.979224537037037</v>
      </c>
      <c r="H396" s="150">
        <v>192</v>
      </c>
      <c r="I396" s="3" t="s">
        <v>1926</v>
      </c>
      <c r="J396" s="3" t="s">
        <v>1927</v>
      </c>
      <c r="K396" s="3" t="s">
        <v>1968</v>
      </c>
      <c r="L396" s="3" t="s">
        <v>1969</v>
      </c>
      <c r="M396" s="3" t="s">
        <v>1966</v>
      </c>
      <c r="N396" s="3" t="s">
        <v>1965</v>
      </c>
      <c r="O396" s="3" t="s">
        <v>1964</v>
      </c>
      <c r="P396" s="3" t="s">
        <v>1967</v>
      </c>
      <c r="Q396" s="3" t="s">
        <v>1963</v>
      </c>
      <c r="R396" s="3" t="s">
        <v>1962</v>
      </c>
      <c r="S396" s="3" t="s">
        <v>1961</v>
      </c>
      <c r="T396" s="3" t="s">
        <v>1960</v>
      </c>
      <c r="U396" s="3" t="s">
        <v>1987</v>
      </c>
      <c r="V396" s="3" t="s">
        <v>1959</v>
      </c>
      <c r="W396" s="3" t="s">
        <v>1958</v>
      </c>
      <c r="X396" s="3" t="s">
        <v>1957</v>
      </c>
      <c r="Y396" s="3" t="s">
        <v>1956</v>
      </c>
      <c r="Z396" s="3" t="s">
        <v>1955</v>
      </c>
      <c r="AA396" s="3" t="s">
        <v>1954</v>
      </c>
      <c r="AB396" s="3" t="s">
        <v>1951</v>
      </c>
      <c r="AC396" s="3" t="s">
        <v>1952</v>
      </c>
      <c r="AD396" s="3" t="s">
        <v>1953</v>
      </c>
      <c r="AE396" s="3" t="s">
        <v>1949</v>
      </c>
      <c r="AF396" s="3" t="s">
        <v>1948</v>
      </c>
      <c r="AG396" s="3" t="s">
        <v>1947</v>
      </c>
      <c r="AH396" s="3" t="s">
        <v>1946</v>
      </c>
      <c r="AI396" s="3" t="s">
        <v>1944</v>
      </c>
      <c r="AJ396" s="3" t="s">
        <v>1943</v>
      </c>
      <c r="AK396" s="3" t="s">
        <v>1941</v>
      </c>
      <c r="AL396" s="3" t="s">
        <v>1940</v>
      </c>
      <c r="AM396" s="3" t="s">
        <v>1938</v>
      </c>
      <c r="AN396" s="3" t="s">
        <v>1939</v>
      </c>
      <c r="AO396" s="3" t="s">
        <v>1933</v>
      </c>
      <c r="AP396" s="3" t="s">
        <v>1992</v>
      </c>
      <c r="AQ396" s="3" t="s">
        <v>1980</v>
      </c>
      <c r="AR396" t="s">
        <v>434</v>
      </c>
    </row>
    <row r="397" spans="1:44" ht="14.25">
      <c r="A397" s="151"/>
      <c r="B397" s="149"/>
      <c r="C397" s="149"/>
      <c r="D397" s="149"/>
      <c r="E397" s="149"/>
      <c r="F397" t="s">
        <v>433</v>
      </c>
      <c r="G397" s="1">
        <v>192</v>
      </c>
      <c r="H397" s="150"/>
      <c r="I397" s="4">
        <v>39704</v>
      </c>
      <c r="J397" s="2">
        <v>0.507337962962963</v>
      </c>
      <c r="K397" s="2">
        <v>0.5234143518518518</v>
      </c>
      <c r="L397" s="2">
        <v>0.5327430555555556</v>
      </c>
      <c r="M397" s="2">
        <v>0.5700694444444444</v>
      </c>
      <c r="N397" s="2">
        <v>0.578587962962963</v>
      </c>
      <c r="O397" s="2">
        <v>0.6035300925925926</v>
      </c>
      <c r="P397" s="2">
        <v>0.6268171296296297</v>
      </c>
      <c r="Q397" s="2">
        <v>0.6435185185185185</v>
      </c>
      <c r="R397" s="2">
        <v>0.6560416666666666</v>
      </c>
      <c r="S397" s="2">
        <v>0.6716203703703704</v>
      </c>
      <c r="T397" s="2">
        <v>0.7018287037037036</v>
      </c>
      <c r="U397" s="2">
        <v>0.7284027777777777</v>
      </c>
      <c r="V397" s="2">
        <v>0.7537731481481482</v>
      </c>
      <c r="W397" s="2">
        <v>0.7858796296296297</v>
      </c>
      <c r="X397" s="2">
        <v>0.8213541666666666</v>
      </c>
      <c r="Y397" s="2">
        <v>0.8516087962962963</v>
      </c>
      <c r="Z397" s="2">
        <v>0.8804398148148148</v>
      </c>
      <c r="AA397" s="2">
        <v>0.9320949074074073</v>
      </c>
      <c r="AB397" s="2">
        <v>0.9668287037037038</v>
      </c>
      <c r="AC397" s="2">
        <v>0.9843171296296296</v>
      </c>
      <c r="AD397" s="2">
        <v>0.008993055555555554</v>
      </c>
      <c r="AE397" s="2">
        <v>0.05693287037037037</v>
      </c>
      <c r="AF397" s="2">
        <v>0.10027777777777779</v>
      </c>
      <c r="AG397" s="2">
        <v>0.14748842592592593</v>
      </c>
      <c r="AH397" s="2">
        <v>0.17542824074074073</v>
      </c>
      <c r="AI397" s="2">
        <v>0.2046064814814815</v>
      </c>
      <c r="AJ397" s="2">
        <v>0.2259722222222222</v>
      </c>
      <c r="AK397" s="2">
        <v>0.28096064814814814</v>
      </c>
      <c r="AL397" s="2">
        <v>0.3086921296296296</v>
      </c>
      <c r="AM397" s="2">
        <v>0.37202546296296296</v>
      </c>
      <c r="AN397" s="2">
        <v>0.39850694444444446</v>
      </c>
      <c r="AO397" s="2">
        <v>0.4442013888888889</v>
      </c>
      <c r="AP397" s="2">
        <v>0.4684837962962963</v>
      </c>
      <c r="AQ397" s="2">
        <v>0.479224537037037</v>
      </c>
      <c r="AR397" t="s">
        <v>435</v>
      </c>
    </row>
    <row r="398" spans="1:43" ht="14.25">
      <c r="A398" s="151"/>
      <c r="B398" s="149"/>
      <c r="C398" s="149"/>
      <c r="D398" s="149"/>
      <c r="E398" s="149"/>
      <c r="G398" s="1">
        <v>0</v>
      </c>
      <c r="H398" s="150"/>
      <c r="I398" s="2">
        <v>0.5</v>
      </c>
      <c r="J398" s="2">
        <v>0.007337962962962963</v>
      </c>
      <c r="K398" s="2">
        <v>0.016076388888888887</v>
      </c>
      <c r="L398" s="2">
        <v>0.009328703703703704</v>
      </c>
      <c r="M398" s="2">
        <v>0.03732638888888889</v>
      </c>
      <c r="N398" s="2">
        <v>0.008518518518518519</v>
      </c>
      <c r="O398" s="2">
        <v>0.02494212962962963</v>
      </c>
      <c r="P398" s="2">
        <v>0.023287037037037037</v>
      </c>
      <c r="Q398" s="2">
        <v>0.016701388888888887</v>
      </c>
      <c r="R398" s="2">
        <v>0.01252314814814815</v>
      </c>
      <c r="S398" s="2">
        <v>0.015578703703703704</v>
      </c>
      <c r="T398" s="2">
        <v>0.030208333333333334</v>
      </c>
      <c r="U398" s="2">
        <v>0.026574074074074073</v>
      </c>
      <c r="V398" s="2">
        <v>0.025370370370370366</v>
      </c>
      <c r="W398" s="2">
        <v>0.03210648148148148</v>
      </c>
      <c r="X398" s="2">
        <v>0.03547453703703704</v>
      </c>
      <c r="Y398" s="2">
        <v>0.03025462962962963</v>
      </c>
      <c r="Z398" s="2">
        <v>0.02883101851851852</v>
      </c>
      <c r="AA398" s="2">
        <v>0.05165509259259259</v>
      </c>
      <c r="AB398" s="2">
        <v>0.0347337962962963</v>
      </c>
      <c r="AC398" s="2">
        <v>0.017488425925925925</v>
      </c>
      <c r="AD398" s="2">
        <v>0.024675925925925924</v>
      </c>
      <c r="AE398" s="2">
        <v>0.04793981481481482</v>
      </c>
      <c r="AF398" s="2">
        <v>0.04334490740740741</v>
      </c>
      <c r="AG398" s="2">
        <v>0.04721064814814815</v>
      </c>
      <c r="AH398" s="2">
        <v>0.027939814814814817</v>
      </c>
      <c r="AI398" s="2">
        <v>0.02917824074074074</v>
      </c>
      <c r="AJ398" s="2">
        <v>0.02136574074074074</v>
      </c>
      <c r="AK398" s="2">
        <v>0.05498842592592593</v>
      </c>
      <c r="AL398" s="2">
        <v>0.02773148148148148</v>
      </c>
      <c r="AM398" s="2">
        <v>0.06333333333333334</v>
      </c>
      <c r="AN398" s="2">
        <v>0.02648148148148148</v>
      </c>
      <c r="AO398" s="2">
        <v>0.04569444444444445</v>
      </c>
      <c r="AP398" s="2">
        <v>0.02428240740740741</v>
      </c>
      <c r="AQ398" s="2">
        <v>0.01074074074074074</v>
      </c>
    </row>
    <row r="399" spans="1:43" ht="14.25">
      <c r="A399" s="151"/>
      <c r="B399" s="149"/>
      <c r="C399" s="149"/>
      <c r="D399" s="149"/>
      <c r="E399" s="149"/>
      <c r="G399" s="1"/>
      <c r="H399" s="150"/>
      <c r="I399" s="1"/>
      <c r="J399" s="5">
        <v>3</v>
      </c>
      <c r="K399" s="5">
        <v>4</v>
      </c>
      <c r="L399" s="5">
        <v>7</v>
      </c>
      <c r="M399" s="5">
        <v>8</v>
      </c>
      <c r="N399" s="5">
        <v>5</v>
      </c>
      <c r="O399" s="5">
        <v>9</v>
      </c>
      <c r="P399" s="5">
        <v>6</v>
      </c>
      <c r="Q399" s="5">
        <v>7</v>
      </c>
      <c r="R399" s="5">
        <v>4</v>
      </c>
      <c r="S399" s="5">
        <v>6</v>
      </c>
      <c r="T399" s="5">
        <v>9</v>
      </c>
      <c r="U399" s="5">
        <v>7</v>
      </c>
      <c r="V399" s="5">
        <v>5</v>
      </c>
      <c r="W399" s="5">
        <v>4</v>
      </c>
      <c r="X399" s="5">
        <v>5</v>
      </c>
      <c r="Y399" s="5">
        <v>5</v>
      </c>
      <c r="Z399" s="5">
        <v>6</v>
      </c>
      <c r="AA399" s="5">
        <v>8</v>
      </c>
      <c r="AB399" s="5">
        <v>7</v>
      </c>
      <c r="AC399" s="5">
        <v>9</v>
      </c>
      <c r="AD399" s="5">
        <v>7</v>
      </c>
      <c r="AE399" s="5">
        <v>4</v>
      </c>
      <c r="AF399" s="5">
        <v>8</v>
      </c>
      <c r="AG399" s="5">
        <v>9</v>
      </c>
      <c r="AH399" s="5">
        <v>5</v>
      </c>
      <c r="AI399" s="5">
        <v>4</v>
      </c>
      <c r="AJ399" s="5">
        <v>4</v>
      </c>
      <c r="AK399" s="5">
        <v>8</v>
      </c>
      <c r="AL399" s="5">
        <v>5</v>
      </c>
      <c r="AM399" s="5">
        <v>6</v>
      </c>
      <c r="AN399" s="5">
        <v>3</v>
      </c>
      <c r="AO399" s="5">
        <v>3</v>
      </c>
      <c r="AP399" s="5">
        <v>2</v>
      </c>
      <c r="AQ399" s="1"/>
    </row>
    <row r="400" spans="1:44" ht="15">
      <c r="A400" s="151">
        <v>98</v>
      </c>
      <c r="B400" s="149">
        <v>139</v>
      </c>
      <c r="C400" s="149" t="s">
        <v>234</v>
      </c>
      <c r="D400" s="149" t="s">
        <v>436</v>
      </c>
      <c r="E400" s="149" t="s">
        <v>1923</v>
      </c>
      <c r="F400" t="s">
        <v>437</v>
      </c>
      <c r="G400" s="2">
        <v>0.9978819444444444</v>
      </c>
      <c r="H400" s="150">
        <v>191</v>
      </c>
      <c r="I400" s="3" t="s">
        <v>1926</v>
      </c>
      <c r="J400" s="3" t="s">
        <v>1927</v>
      </c>
      <c r="K400" s="3" t="s">
        <v>1978</v>
      </c>
      <c r="L400" s="3" t="s">
        <v>1989</v>
      </c>
      <c r="M400" s="3" t="s">
        <v>1974</v>
      </c>
      <c r="N400" s="3" t="s">
        <v>1973</v>
      </c>
      <c r="O400" s="3" t="s">
        <v>1972</v>
      </c>
      <c r="P400" s="3" t="s">
        <v>1971</v>
      </c>
      <c r="Q400" s="3" t="s">
        <v>1988</v>
      </c>
      <c r="R400" s="3" t="s">
        <v>1970</v>
      </c>
      <c r="S400" s="3" t="s">
        <v>1969</v>
      </c>
      <c r="T400" s="3" t="s">
        <v>1968</v>
      </c>
      <c r="U400" s="3" t="s">
        <v>1967</v>
      </c>
      <c r="V400" s="3" t="s">
        <v>1966</v>
      </c>
      <c r="W400" s="3" t="s">
        <v>1965</v>
      </c>
      <c r="X400" s="3" t="s">
        <v>1964</v>
      </c>
      <c r="Y400" s="3" t="s">
        <v>1961</v>
      </c>
      <c r="Z400" s="3" t="s">
        <v>1960</v>
      </c>
      <c r="AA400" s="3" t="s">
        <v>1962</v>
      </c>
      <c r="AB400" s="3" t="s">
        <v>1963</v>
      </c>
      <c r="AC400" s="3" t="s">
        <v>1959</v>
      </c>
      <c r="AD400" s="3" t="s">
        <v>1958</v>
      </c>
      <c r="AE400" s="3" t="s">
        <v>1957</v>
      </c>
      <c r="AF400" s="3" t="s">
        <v>1955</v>
      </c>
      <c r="AG400" s="3" t="s">
        <v>1956</v>
      </c>
      <c r="AH400" s="3" t="s">
        <v>1954</v>
      </c>
      <c r="AI400" s="3" t="s">
        <v>1951</v>
      </c>
      <c r="AJ400" s="3" t="s">
        <v>1952</v>
      </c>
      <c r="AK400" s="3" t="s">
        <v>1953</v>
      </c>
      <c r="AL400" s="3" t="s">
        <v>1949</v>
      </c>
      <c r="AM400" s="3" t="s">
        <v>1948</v>
      </c>
      <c r="AN400" s="3" t="s">
        <v>1946</v>
      </c>
      <c r="AO400" s="3" t="s">
        <v>1944</v>
      </c>
      <c r="AP400" s="3" t="s">
        <v>1928</v>
      </c>
      <c r="AQ400" s="3" t="s">
        <v>1980</v>
      </c>
      <c r="AR400" t="s">
        <v>439</v>
      </c>
    </row>
    <row r="401" spans="1:44" ht="14.25">
      <c r="A401" s="151"/>
      <c r="B401" s="149"/>
      <c r="C401" s="149"/>
      <c r="D401" s="149"/>
      <c r="E401" s="149"/>
      <c r="F401" t="s">
        <v>438</v>
      </c>
      <c r="G401" s="1">
        <v>191</v>
      </c>
      <c r="H401" s="150"/>
      <c r="I401" s="4">
        <v>39704</v>
      </c>
      <c r="J401" s="2">
        <v>0.508263888888889</v>
      </c>
      <c r="K401" s="2">
        <v>0.5239699074074075</v>
      </c>
      <c r="L401" s="2">
        <v>0.5360763888888889</v>
      </c>
      <c r="M401" s="2">
        <v>0.5574421296296296</v>
      </c>
      <c r="N401" s="2">
        <v>0.5864699074074075</v>
      </c>
      <c r="O401" s="2">
        <v>0.6085763888888889</v>
      </c>
      <c r="P401" s="2">
        <v>0.6427662037037037</v>
      </c>
      <c r="Q401" s="2">
        <v>0.6664930555555556</v>
      </c>
      <c r="R401" s="2">
        <v>0.6857060185185185</v>
      </c>
      <c r="S401" s="2">
        <v>0.713587962962963</v>
      </c>
      <c r="T401" s="2">
        <v>0.7243518518518518</v>
      </c>
      <c r="U401" s="2">
        <v>0.7432407407407408</v>
      </c>
      <c r="V401" s="2">
        <v>0.7572222222222221</v>
      </c>
      <c r="W401" s="2">
        <v>0.7679398148148149</v>
      </c>
      <c r="X401" s="2">
        <v>0.7914814814814815</v>
      </c>
      <c r="Y401" s="2">
        <v>0.8368518518518518</v>
      </c>
      <c r="Z401" s="2">
        <v>0.8824421296296295</v>
      </c>
      <c r="AA401" s="2">
        <v>0.9156712962962964</v>
      </c>
      <c r="AB401" s="2">
        <v>0.9360763888888889</v>
      </c>
      <c r="AC401" s="2">
        <v>0.9932407407407408</v>
      </c>
      <c r="AD401" s="2">
        <v>0.03375</v>
      </c>
      <c r="AE401" s="2">
        <v>0.0711574074074074</v>
      </c>
      <c r="AF401" s="2">
        <v>0.11515046296296295</v>
      </c>
      <c r="AG401" s="2">
        <v>0.13332175925925926</v>
      </c>
      <c r="AH401" s="2">
        <v>0.18401620370370372</v>
      </c>
      <c r="AI401" s="2">
        <v>0.21982638888888886</v>
      </c>
      <c r="AJ401" s="2">
        <v>0.26655092592592594</v>
      </c>
      <c r="AK401" s="2">
        <v>0.2891666666666666</v>
      </c>
      <c r="AL401" s="2">
        <v>0.3220601851851852</v>
      </c>
      <c r="AM401" s="2">
        <v>0.3363888888888889</v>
      </c>
      <c r="AN401" s="2">
        <v>0.3571064814814815</v>
      </c>
      <c r="AO401" s="2">
        <v>0.3712847222222222</v>
      </c>
      <c r="AP401" s="2">
        <v>0.4455324074074074</v>
      </c>
      <c r="AQ401" s="2">
        <v>0.49788194444444445</v>
      </c>
      <c r="AR401" t="s">
        <v>440</v>
      </c>
    </row>
    <row r="402" spans="1:43" ht="14.25">
      <c r="A402" s="151"/>
      <c r="B402" s="149"/>
      <c r="C402" s="149"/>
      <c r="D402" s="149"/>
      <c r="E402" s="149"/>
      <c r="G402" s="1">
        <v>0</v>
      </c>
      <c r="H402" s="150"/>
      <c r="I402" s="2">
        <v>0.5</v>
      </c>
      <c r="J402" s="2">
        <v>0.008263888888888888</v>
      </c>
      <c r="K402" s="2">
        <v>0.01570601851851852</v>
      </c>
      <c r="L402" s="2">
        <v>0.012106481481481482</v>
      </c>
      <c r="M402" s="2">
        <v>0.02136574074074074</v>
      </c>
      <c r="N402" s="2">
        <v>0.029027777777777777</v>
      </c>
      <c r="O402" s="2">
        <v>0.02210648148148148</v>
      </c>
      <c r="P402" s="2">
        <v>0.03418981481481482</v>
      </c>
      <c r="Q402" s="2">
        <v>0.02372685185185185</v>
      </c>
      <c r="R402" s="2">
        <v>0.019212962962962963</v>
      </c>
      <c r="S402" s="2">
        <v>0.027881944444444445</v>
      </c>
      <c r="T402" s="2">
        <v>0.01076388888888889</v>
      </c>
      <c r="U402" s="2">
        <v>0.01888888888888889</v>
      </c>
      <c r="V402" s="2">
        <v>0.013981481481481482</v>
      </c>
      <c r="W402" s="2">
        <v>0.010717592592592593</v>
      </c>
      <c r="X402" s="2">
        <v>0.023541666666666666</v>
      </c>
      <c r="Y402" s="2">
        <v>0.045370370370370366</v>
      </c>
      <c r="Z402" s="2">
        <v>0.04559027777777778</v>
      </c>
      <c r="AA402" s="2">
        <v>0.033229166666666664</v>
      </c>
      <c r="AB402" s="2">
        <v>0.020405092592592593</v>
      </c>
      <c r="AC402" s="2">
        <v>0.05716435185185185</v>
      </c>
      <c r="AD402" s="2">
        <v>0.04050925925925926</v>
      </c>
      <c r="AE402" s="2">
        <v>0.03740740740740741</v>
      </c>
      <c r="AF402" s="2">
        <v>0.043993055555555556</v>
      </c>
      <c r="AG402" s="2">
        <v>0.018171296296296297</v>
      </c>
      <c r="AH402" s="2">
        <v>0.05069444444444445</v>
      </c>
      <c r="AI402" s="2">
        <v>0.03581018518518519</v>
      </c>
      <c r="AJ402" s="2">
        <v>0.046724537037037044</v>
      </c>
      <c r="AK402" s="2">
        <v>0.022615740740740742</v>
      </c>
      <c r="AL402" s="2">
        <v>0.03289351851851852</v>
      </c>
      <c r="AM402" s="2">
        <v>0.014328703703703703</v>
      </c>
      <c r="AN402" s="2">
        <v>0.02071759259259259</v>
      </c>
      <c r="AO402" s="2">
        <v>0.014178240740740741</v>
      </c>
      <c r="AP402" s="2">
        <v>0.0742476851851852</v>
      </c>
      <c r="AQ402" s="2">
        <v>0.05234953703703704</v>
      </c>
    </row>
    <row r="403" spans="1:43" ht="14.25">
      <c r="A403" s="151"/>
      <c r="B403" s="149"/>
      <c r="C403" s="149"/>
      <c r="D403" s="149"/>
      <c r="E403" s="149"/>
      <c r="G403" s="1"/>
      <c r="H403" s="150"/>
      <c r="I403" s="1"/>
      <c r="J403" s="5">
        <v>3</v>
      </c>
      <c r="K403" s="5">
        <v>2</v>
      </c>
      <c r="L403" s="5">
        <v>2</v>
      </c>
      <c r="M403" s="5">
        <v>5</v>
      </c>
      <c r="N403" s="5">
        <v>6</v>
      </c>
      <c r="O403" s="5">
        <v>9</v>
      </c>
      <c r="P403" s="5">
        <v>7</v>
      </c>
      <c r="Q403" s="5">
        <v>5</v>
      </c>
      <c r="R403" s="5">
        <v>7</v>
      </c>
      <c r="S403" s="5">
        <v>7</v>
      </c>
      <c r="T403" s="5">
        <v>4</v>
      </c>
      <c r="U403" s="5">
        <v>6</v>
      </c>
      <c r="V403" s="5">
        <v>8</v>
      </c>
      <c r="W403" s="5">
        <v>5</v>
      </c>
      <c r="X403" s="5">
        <v>9</v>
      </c>
      <c r="Y403" s="5">
        <v>6</v>
      </c>
      <c r="Z403" s="5">
        <v>9</v>
      </c>
      <c r="AA403" s="5">
        <v>4</v>
      </c>
      <c r="AB403" s="5">
        <v>7</v>
      </c>
      <c r="AC403" s="5">
        <v>5</v>
      </c>
      <c r="AD403" s="5">
        <v>4</v>
      </c>
      <c r="AE403" s="5">
        <v>5</v>
      </c>
      <c r="AF403" s="5">
        <v>6</v>
      </c>
      <c r="AG403" s="5">
        <v>5</v>
      </c>
      <c r="AH403" s="5">
        <v>8</v>
      </c>
      <c r="AI403" s="5">
        <v>7</v>
      </c>
      <c r="AJ403" s="5">
        <v>9</v>
      </c>
      <c r="AK403" s="5">
        <v>7</v>
      </c>
      <c r="AL403" s="5">
        <v>4</v>
      </c>
      <c r="AM403" s="5">
        <v>8</v>
      </c>
      <c r="AN403" s="5">
        <v>5</v>
      </c>
      <c r="AO403" s="5">
        <v>4</v>
      </c>
      <c r="AP403" s="5">
        <v>3</v>
      </c>
      <c r="AQ403" s="1"/>
    </row>
    <row r="404" spans="1:43" ht="15">
      <c r="A404" s="151">
        <v>99</v>
      </c>
      <c r="B404" s="149">
        <v>158</v>
      </c>
      <c r="C404" s="149" t="s">
        <v>2069</v>
      </c>
      <c r="D404" s="149" t="s">
        <v>441</v>
      </c>
      <c r="E404" s="149" t="s">
        <v>2034</v>
      </c>
      <c r="F404" t="s">
        <v>442</v>
      </c>
      <c r="G404" s="2">
        <v>0.957951388888889</v>
      </c>
      <c r="H404" s="150">
        <v>190</v>
      </c>
      <c r="I404" s="3" t="s">
        <v>1926</v>
      </c>
      <c r="J404" s="3" t="s">
        <v>1927</v>
      </c>
      <c r="K404" s="3" t="s">
        <v>1969</v>
      </c>
      <c r="L404" s="3" t="s">
        <v>1968</v>
      </c>
      <c r="M404" s="3" t="s">
        <v>1967</v>
      </c>
      <c r="N404" s="3" t="s">
        <v>1966</v>
      </c>
      <c r="O404" s="3" t="s">
        <v>1965</v>
      </c>
      <c r="P404" s="3" t="s">
        <v>1964</v>
      </c>
      <c r="Q404" s="3" t="s">
        <v>1963</v>
      </c>
      <c r="R404" s="3" t="s">
        <v>1962</v>
      </c>
      <c r="S404" s="3" t="s">
        <v>1961</v>
      </c>
      <c r="T404" s="3" t="s">
        <v>1960</v>
      </c>
      <c r="U404" s="3" t="s">
        <v>1987</v>
      </c>
      <c r="V404" s="3" t="s">
        <v>1959</v>
      </c>
      <c r="W404" s="3" t="s">
        <v>1958</v>
      </c>
      <c r="X404" s="3" t="s">
        <v>1957</v>
      </c>
      <c r="Y404" s="3" t="s">
        <v>1956</v>
      </c>
      <c r="Z404" s="3" t="s">
        <v>1955</v>
      </c>
      <c r="AA404" s="3" t="s">
        <v>1954</v>
      </c>
      <c r="AB404" s="3" t="s">
        <v>1951</v>
      </c>
      <c r="AC404" s="3" t="s">
        <v>1952</v>
      </c>
      <c r="AD404" s="3" t="s">
        <v>1953</v>
      </c>
      <c r="AE404" s="3" t="s">
        <v>1945</v>
      </c>
      <c r="AF404" s="3" t="s">
        <v>1949</v>
      </c>
      <c r="AG404" s="3" t="s">
        <v>1948</v>
      </c>
      <c r="AH404" s="3" t="s">
        <v>1946</v>
      </c>
      <c r="AI404" s="3" t="s">
        <v>1947</v>
      </c>
      <c r="AJ404" s="3" t="s">
        <v>1942</v>
      </c>
      <c r="AK404" s="3" t="s">
        <v>1941</v>
      </c>
      <c r="AL404" s="3" t="s">
        <v>1940</v>
      </c>
      <c r="AM404" s="3" t="s">
        <v>1931</v>
      </c>
      <c r="AN404" s="3" t="s">
        <v>1932</v>
      </c>
      <c r="AO404" s="3" t="s">
        <v>1992</v>
      </c>
      <c r="AP404" s="3" t="s">
        <v>1980</v>
      </c>
      <c r="AQ404" t="s">
        <v>444</v>
      </c>
    </row>
    <row r="405" spans="1:43" ht="14.25">
      <c r="A405" s="151"/>
      <c r="B405" s="149"/>
      <c r="C405" s="149"/>
      <c r="D405" s="149"/>
      <c r="E405" s="149"/>
      <c r="F405" t="s">
        <v>443</v>
      </c>
      <c r="G405" s="1">
        <v>190</v>
      </c>
      <c r="H405" s="150"/>
      <c r="I405" s="4">
        <v>39704</v>
      </c>
      <c r="J405" s="2">
        <v>0.5093287037037036</v>
      </c>
      <c r="K405" s="2">
        <v>0.5262152777777778</v>
      </c>
      <c r="L405" s="2">
        <v>0.5356828703703703</v>
      </c>
      <c r="M405" s="2">
        <v>0.555775462962963</v>
      </c>
      <c r="N405" s="2">
        <v>0.5686921296296296</v>
      </c>
      <c r="O405" s="2">
        <v>0.5799537037037037</v>
      </c>
      <c r="P405" s="2">
        <v>0.6034606481481481</v>
      </c>
      <c r="Q405" s="2">
        <v>0.6389351851851852</v>
      </c>
      <c r="R405" s="2">
        <v>0.6496412037037037</v>
      </c>
      <c r="S405" s="2">
        <v>0.6683101851851853</v>
      </c>
      <c r="T405" s="2">
        <v>0.7009837962962964</v>
      </c>
      <c r="U405" s="2">
        <v>0.7301273148148147</v>
      </c>
      <c r="V405" s="2">
        <v>0.7556018518518518</v>
      </c>
      <c r="W405" s="2">
        <v>0.7888657407407407</v>
      </c>
      <c r="X405" s="2">
        <v>0.8234490740740741</v>
      </c>
      <c r="Y405" s="2">
        <v>0.8756712962962964</v>
      </c>
      <c r="Z405" s="2">
        <v>0.892824074074074</v>
      </c>
      <c r="AA405" s="2">
        <v>0.9312037037037038</v>
      </c>
      <c r="AB405" s="2">
        <v>0.9595023148148148</v>
      </c>
      <c r="AC405" s="2">
        <v>0.9837962962962963</v>
      </c>
      <c r="AD405" s="2">
        <v>0.006412037037037036</v>
      </c>
      <c r="AE405" s="2">
        <v>0.0662962962962963</v>
      </c>
      <c r="AF405" s="2">
        <v>0.09454861111111111</v>
      </c>
      <c r="AG405" s="2">
        <v>0.11765046296296296</v>
      </c>
      <c r="AH405" s="2">
        <v>0.15912037037037038</v>
      </c>
      <c r="AI405" s="2">
        <v>0.1887615740740741</v>
      </c>
      <c r="AJ405" s="2">
        <v>0.23340277777777776</v>
      </c>
      <c r="AK405" s="2">
        <v>0.27033564814814814</v>
      </c>
      <c r="AL405" s="2">
        <v>0.298275462962963</v>
      </c>
      <c r="AM405" s="2">
        <v>0.35861111111111116</v>
      </c>
      <c r="AN405" s="2">
        <v>0.3934490740740741</v>
      </c>
      <c r="AO405" s="2">
        <v>0.4365393518518519</v>
      </c>
      <c r="AP405" s="2">
        <v>0.45795138888888887</v>
      </c>
      <c r="AQ405" t="s">
        <v>445</v>
      </c>
    </row>
    <row r="406" spans="1:42" ht="14.25">
      <c r="A406" s="151"/>
      <c r="B406" s="149"/>
      <c r="C406" s="149"/>
      <c r="D406" s="149"/>
      <c r="E406" s="149"/>
      <c r="G406" s="1">
        <v>0</v>
      </c>
      <c r="H406" s="150"/>
      <c r="I406" s="2">
        <v>0.5</v>
      </c>
      <c r="J406" s="2">
        <v>0.009328703703703704</v>
      </c>
      <c r="K406" s="2">
        <v>0.016886574074074075</v>
      </c>
      <c r="L406" s="2">
        <v>0.009467592592592592</v>
      </c>
      <c r="M406" s="2">
        <v>0.020092592592592592</v>
      </c>
      <c r="N406" s="2">
        <v>0.012916666666666667</v>
      </c>
      <c r="O406" s="2">
        <v>0.011261574074074071</v>
      </c>
      <c r="P406" s="2">
        <v>0.023506944444444445</v>
      </c>
      <c r="Q406" s="2">
        <v>0.03547453703703704</v>
      </c>
      <c r="R406" s="2">
        <v>0.010706018518518517</v>
      </c>
      <c r="S406" s="2">
        <v>0.01866898148148148</v>
      </c>
      <c r="T406" s="2">
        <v>0.032673611111111105</v>
      </c>
      <c r="U406" s="2">
        <v>0.029143518518518517</v>
      </c>
      <c r="V406" s="2">
        <v>0.025474537037037035</v>
      </c>
      <c r="W406" s="2">
        <v>0.03326388888888889</v>
      </c>
      <c r="X406" s="2">
        <v>0.034583333333333334</v>
      </c>
      <c r="Y406" s="2">
        <v>0.052222222222222225</v>
      </c>
      <c r="Z406" s="2">
        <v>0.017152777777777777</v>
      </c>
      <c r="AA406" s="2">
        <v>0.03837962962962963</v>
      </c>
      <c r="AB406" s="2">
        <v>0.02829861111111111</v>
      </c>
      <c r="AC406" s="2">
        <v>0.024293981481481482</v>
      </c>
      <c r="AD406" s="2">
        <v>0.022615740740740742</v>
      </c>
      <c r="AE406" s="2">
        <v>0.059884259259259255</v>
      </c>
      <c r="AF406" s="2">
        <v>0.028252314814814813</v>
      </c>
      <c r="AG406" s="2">
        <v>0.02310185185185185</v>
      </c>
      <c r="AH406" s="2">
        <v>0.04146990740740741</v>
      </c>
      <c r="AI406" s="2">
        <v>0.0296412037037037</v>
      </c>
      <c r="AJ406" s="2">
        <v>0.044641203703703704</v>
      </c>
      <c r="AK406" s="2">
        <v>0.036932870370370366</v>
      </c>
      <c r="AL406" s="2">
        <v>0.027939814814814817</v>
      </c>
      <c r="AM406" s="2">
        <v>0.060335648148148145</v>
      </c>
      <c r="AN406" s="2">
        <v>0.03483796296296296</v>
      </c>
      <c r="AO406" s="2">
        <v>0.043090277777777776</v>
      </c>
      <c r="AP406" s="2">
        <v>0.021412037037037035</v>
      </c>
    </row>
    <row r="407" spans="1:42" ht="14.25">
      <c r="A407" s="151"/>
      <c r="B407" s="149"/>
      <c r="C407" s="149"/>
      <c r="D407" s="149"/>
      <c r="E407" s="149"/>
      <c r="G407" s="1"/>
      <c r="H407" s="150"/>
      <c r="I407" s="1"/>
      <c r="J407" s="5">
        <v>3</v>
      </c>
      <c r="K407" s="5">
        <v>7</v>
      </c>
      <c r="L407" s="5">
        <v>4</v>
      </c>
      <c r="M407" s="5">
        <v>6</v>
      </c>
      <c r="N407" s="5">
        <v>8</v>
      </c>
      <c r="O407" s="5">
        <v>5</v>
      </c>
      <c r="P407" s="5">
        <v>9</v>
      </c>
      <c r="Q407" s="5">
        <v>7</v>
      </c>
      <c r="R407" s="5">
        <v>4</v>
      </c>
      <c r="S407" s="5">
        <v>6</v>
      </c>
      <c r="T407" s="5">
        <v>9</v>
      </c>
      <c r="U407" s="5">
        <v>7</v>
      </c>
      <c r="V407" s="5">
        <v>5</v>
      </c>
      <c r="W407" s="5">
        <v>4</v>
      </c>
      <c r="X407" s="5">
        <v>5</v>
      </c>
      <c r="Y407" s="5">
        <v>5</v>
      </c>
      <c r="Z407" s="5">
        <v>6</v>
      </c>
      <c r="AA407" s="5">
        <v>8</v>
      </c>
      <c r="AB407" s="5">
        <v>7</v>
      </c>
      <c r="AC407" s="5">
        <v>9</v>
      </c>
      <c r="AD407" s="5">
        <v>7</v>
      </c>
      <c r="AE407" s="5">
        <v>4</v>
      </c>
      <c r="AF407" s="5">
        <v>4</v>
      </c>
      <c r="AG407" s="5">
        <v>8</v>
      </c>
      <c r="AH407" s="5">
        <v>5</v>
      </c>
      <c r="AI407" s="5">
        <v>9</v>
      </c>
      <c r="AJ407" s="5">
        <v>3</v>
      </c>
      <c r="AK407" s="5">
        <v>8</v>
      </c>
      <c r="AL407" s="5">
        <v>5</v>
      </c>
      <c r="AM407" s="5">
        <v>7</v>
      </c>
      <c r="AN407" s="5">
        <v>4</v>
      </c>
      <c r="AO407" s="5">
        <v>2</v>
      </c>
      <c r="AP407" s="1"/>
    </row>
    <row r="408" spans="1:43" ht="15">
      <c r="A408" s="151">
        <v>100</v>
      </c>
      <c r="B408" s="149">
        <v>283</v>
      </c>
      <c r="C408" s="149" t="s">
        <v>2040</v>
      </c>
      <c r="D408" s="149" t="s">
        <v>446</v>
      </c>
      <c r="E408" s="149" t="s">
        <v>98</v>
      </c>
      <c r="F408" t="s">
        <v>447</v>
      </c>
      <c r="G408" s="2">
        <v>0.9866666666666667</v>
      </c>
      <c r="H408" s="150">
        <v>190</v>
      </c>
      <c r="I408" s="3" t="s">
        <v>1926</v>
      </c>
      <c r="J408" s="3" t="s">
        <v>1927</v>
      </c>
      <c r="K408" s="3" t="s">
        <v>1968</v>
      </c>
      <c r="L408" s="3" t="s">
        <v>1969</v>
      </c>
      <c r="M408" s="3" t="s">
        <v>1989</v>
      </c>
      <c r="N408" s="3" t="s">
        <v>1978</v>
      </c>
      <c r="O408" s="3" t="s">
        <v>1977</v>
      </c>
      <c r="P408" s="3" t="s">
        <v>1976</v>
      </c>
      <c r="Q408" s="3" t="s">
        <v>1975</v>
      </c>
      <c r="R408" s="3" t="s">
        <v>1974</v>
      </c>
      <c r="S408" s="3" t="s">
        <v>1973</v>
      </c>
      <c r="T408" s="3" t="s">
        <v>1972</v>
      </c>
      <c r="U408" s="3" t="s">
        <v>1971</v>
      </c>
      <c r="V408" s="3" t="s">
        <v>1970</v>
      </c>
      <c r="W408" s="3" t="s">
        <v>1988</v>
      </c>
      <c r="X408" s="3" t="s">
        <v>1965</v>
      </c>
      <c r="Y408" s="3" t="s">
        <v>1964</v>
      </c>
      <c r="Z408" s="3" t="s">
        <v>1966</v>
      </c>
      <c r="AA408" s="3" t="s">
        <v>1967</v>
      </c>
      <c r="AB408" s="3" t="s">
        <v>1963</v>
      </c>
      <c r="AC408" s="3" t="s">
        <v>1962</v>
      </c>
      <c r="AD408" s="3" t="s">
        <v>1961</v>
      </c>
      <c r="AE408" s="3" t="s">
        <v>1960</v>
      </c>
      <c r="AF408" s="3" t="s">
        <v>1959</v>
      </c>
      <c r="AG408" s="3" t="s">
        <v>1957</v>
      </c>
      <c r="AH408" s="3" t="s">
        <v>1955</v>
      </c>
      <c r="AI408" s="3" t="s">
        <v>1954</v>
      </c>
      <c r="AJ408" s="3" t="s">
        <v>1951</v>
      </c>
      <c r="AK408" s="3" t="s">
        <v>1952</v>
      </c>
      <c r="AL408" s="3" t="s">
        <v>1953</v>
      </c>
      <c r="AM408" s="3" t="s">
        <v>1945</v>
      </c>
      <c r="AN408" s="3" t="s">
        <v>1958</v>
      </c>
      <c r="AO408" s="3" t="s">
        <v>1928</v>
      </c>
      <c r="AP408" s="3" t="s">
        <v>1980</v>
      </c>
      <c r="AQ408" t="s">
        <v>449</v>
      </c>
    </row>
    <row r="409" spans="1:43" ht="14.25">
      <c r="A409" s="151"/>
      <c r="B409" s="149"/>
      <c r="C409" s="149"/>
      <c r="D409" s="149"/>
      <c r="E409" s="149"/>
      <c r="F409" t="s">
        <v>448</v>
      </c>
      <c r="G409" s="1">
        <v>190</v>
      </c>
      <c r="H409" s="150"/>
      <c r="I409" s="4">
        <v>39704</v>
      </c>
      <c r="J409" s="2">
        <v>0.5081018518518519</v>
      </c>
      <c r="K409" s="2">
        <v>0.5255555555555556</v>
      </c>
      <c r="L409" s="2">
        <v>0.5340972222222222</v>
      </c>
      <c r="M409" s="2">
        <v>0.5597916666666667</v>
      </c>
      <c r="N409" s="2">
        <v>0.5708217592592593</v>
      </c>
      <c r="O409" s="2">
        <v>0.5854513888888889</v>
      </c>
      <c r="P409" s="2">
        <v>0.5957638888888889</v>
      </c>
      <c r="Q409" s="2">
        <v>0.6195486111111111</v>
      </c>
      <c r="R409" s="2">
        <v>0.6535416666666667</v>
      </c>
      <c r="S409" s="2">
        <v>0.6860069444444444</v>
      </c>
      <c r="T409" s="2">
        <v>0.704386574074074</v>
      </c>
      <c r="U409" s="2">
        <v>0.7220370370370371</v>
      </c>
      <c r="V409" s="2">
        <v>0.748287037037037</v>
      </c>
      <c r="W409" s="2">
        <v>0.7623726851851852</v>
      </c>
      <c r="X409" s="2">
        <v>0.8000810185185184</v>
      </c>
      <c r="Y409" s="2">
        <v>0.8234143518518519</v>
      </c>
      <c r="Z409" s="2">
        <v>0.8506597222222222</v>
      </c>
      <c r="AA409" s="2">
        <v>0.866400462962963</v>
      </c>
      <c r="AB409" s="2">
        <v>0.8855208333333334</v>
      </c>
      <c r="AC409" s="2">
        <v>0.9163078703703703</v>
      </c>
      <c r="AD409" s="2">
        <v>0.9560532407407408</v>
      </c>
      <c r="AE409" s="2">
        <v>0.019363425925925926</v>
      </c>
      <c r="AF409" s="2">
        <v>0.05130787037037037</v>
      </c>
      <c r="AG409" s="2">
        <v>0.13064814814814815</v>
      </c>
      <c r="AH409" s="2">
        <v>0.1661574074074074</v>
      </c>
      <c r="AI409" s="2">
        <v>0.20640046296296297</v>
      </c>
      <c r="AJ409" s="2">
        <v>0.2445023148148148</v>
      </c>
      <c r="AK409" s="2">
        <v>0.27060185185185187</v>
      </c>
      <c r="AL409" s="2">
        <v>0.29163194444444446</v>
      </c>
      <c r="AM409" s="2">
        <v>0.3408333333333333</v>
      </c>
      <c r="AN409" s="2">
        <v>0.3848726851851852</v>
      </c>
      <c r="AO409" s="2">
        <v>0.4275810185185185</v>
      </c>
      <c r="AP409" s="2">
        <v>0.48666666666666664</v>
      </c>
      <c r="AQ409" t="s">
        <v>450</v>
      </c>
    </row>
    <row r="410" spans="1:42" ht="14.25">
      <c r="A410" s="151"/>
      <c r="B410" s="149"/>
      <c r="C410" s="149"/>
      <c r="D410" s="149"/>
      <c r="E410" s="149"/>
      <c r="G410" s="1">
        <v>0</v>
      </c>
      <c r="H410" s="150"/>
      <c r="I410" s="2">
        <v>0.5</v>
      </c>
      <c r="J410" s="2">
        <v>0.008101851851851851</v>
      </c>
      <c r="K410" s="2">
        <v>0.017453703703703704</v>
      </c>
      <c r="L410" s="2">
        <v>0.008541666666666668</v>
      </c>
      <c r="M410" s="2">
        <v>0.025694444444444447</v>
      </c>
      <c r="N410" s="2">
        <v>0.011030092592592591</v>
      </c>
      <c r="O410" s="2">
        <v>0.01462962962962963</v>
      </c>
      <c r="P410" s="2">
        <v>0.0103125</v>
      </c>
      <c r="Q410" s="2">
        <v>0.02378472222222222</v>
      </c>
      <c r="R410" s="2">
        <v>0.03399305555555556</v>
      </c>
      <c r="S410" s="2">
        <v>0.03246527777777778</v>
      </c>
      <c r="T410" s="2">
        <v>0.018379629629629628</v>
      </c>
      <c r="U410" s="2">
        <v>0.01765046296296296</v>
      </c>
      <c r="V410" s="2">
        <v>0.02625</v>
      </c>
      <c r="W410" s="2">
        <v>0.014085648148148151</v>
      </c>
      <c r="X410" s="2">
        <v>0.03770833333333333</v>
      </c>
      <c r="Y410" s="2">
        <v>0.023333333333333334</v>
      </c>
      <c r="Z410" s="2">
        <v>0.027245370370370368</v>
      </c>
      <c r="AA410" s="2">
        <v>0.015740740740740743</v>
      </c>
      <c r="AB410" s="2">
        <v>0.01912037037037037</v>
      </c>
      <c r="AC410" s="2">
        <v>0.03078703703703704</v>
      </c>
      <c r="AD410" s="2">
        <v>0.03974537037037037</v>
      </c>
      <c r="AE410" s="2">
        <v>0.06331018518518518</v>
      </c>
      <c r="AF410" s="2">
        <v>0.03194444444444445</v>
      </c>
      <c r="AG410" s="2">
        <v>0.07934027777777779</v>
      </c>
      <c r="AH410" s="2">
        <v>0.03550925925925926</v>
      </c>
      <c r="AI410" s="2">
        <v>0.04024305555555556</v>
      </c>
      <c r="AJ410" s="2">
        <v>0.03810185185185185</v>
      </c>
      <c r="AK410" s="2">
        <v>0.026099537037037036</v>
      </c>
      <c r="AL410" s="2">
        <v>0.021030092592592597</v>
      </c>
      <c r="AM410" s="2">
        <v>0.04920138888888889</v>
      </c>
      <c r="AN410" s="2">
        <v>0.04403935185185185</v>
      </c>
      <c r="AO410" s="2">
        <v>0.04270833333333333</v>
      </c>
      <c r="AP410" s="2">
        <v>0.05908564814814815</v>
      </c>
    </row>
    <row r="411" spans="1:42" ht="14.25">
      <c r="A411" s="151"/>
      <c r="B411" s="149"/>
      <c r="C411" s="149"/>
      <c r="D411" s="149"/>
      <c r="E411" s="149"/>
      <c r="G411" s="1"/>
      <c r="H411" s="150"/>
      <c r="I411" s="1"/>
      <c r="J411" s="5">
        <v>3</v>
      </c>
      <c r="K411" s="5">
        <v>4</v>
      </c>
      <c r="L411" s="5">
        <v>7</v>
      </c>
      <c r="M411" s="5">
        <v>2</v>
      </c>
      <c r="N411" s="5">
        <v>2</v>
      </c>
      <c r="O411" s="5">
        <v>6</v>
      </c>
      <c r="P411" s="5">
        <v>7</v>
      </c>
      <c r="Q411" s="5">
        <v>8</v>
      </c>
      <c r="R411" s="5">
        <v>5</v>
      </c>
      <c r="S411" s="5">
        <v>6</v>
      </c>
      <c r="T411" s="5">
        <v>9</v>
      </c>
      <c r="U411" s="5">
        <v>7</v>
      </c>
      <c r="V411" s="5">
        <v>7</v>
      </c>
      <c r="W411" s="5">
        <v>5</v>
      </c>
      <c r="X411" s="5">
        <v>5</v>
      </c>
      <c r="Y411" s="5">
        <v>9</v>
      </c>
      <c r="Z411" s="5">
        <v>8</v>
      </c>
      <c r="AA411" s="5">
        <v>6</v>
      </c>
      <c r="AB411" s="5">
        <v>7</v>
      </c>
      <c r="AC411" s="5">
        <v>4</v>
      </c>
      <c r="AD411" s="5">
        <v>6</v>
      </c>
      <c r="AE411" s="5">
        <v>9</v>
      </c>
      <c r="AF411" s="5">
        <v>5</v>
      </c>
      <c r="AG411" s="5">
        <v>5</v>
      </c>
      <c r="AH411" s="5">
        <v>6</v>
      </c>
      <c r="AI411" s="5">
        <v>8</v>
      </c>
      <c r="AJ411" s="5">
        <v>7</v>
      </c>
      <c r="AK411" s="5">
        <v>9</v>
      </c>
      <c r="AL411" s="5">
        <v>7</v>
      </c>
      <c r="AM411" s="5">
        <v>4</v>
      </c>
      <c r="AN411" s="5">
        <v>4</v>
      </c>
      <c r="AO411" s="5">
        <v>3</v>
      </c>
      <c r="AP411" s="1"/>
    </row>
    <row r="412" spans="1:44" ht="15">
      <c r="A412" s="151">
        <v>101</v>
      </c>
      <c r="B412" s="149">
        <v>276</v>
      </c>
      <c r="C412" s="149" t="s">
        <v>2021</v>
      </c>
      <c r="D412" s="149" t="s">
        <v>451</v>
      </c>
      <c r="E412" s="149" t="s">
        <v>1984</v>
      </c>
      <c r="F412" t="s">
        <v>452</v>
      </c>
      <c r="G412" s="2">
        <v>0.9989699074074073</v>
      </c>
      <c r="H412" s="150">
        <v>190</v>
      </c>
      <c r="I412" s="3" t="s">
        <v>1926</v>
      </c>
      <c r="J412" s="3" t="s">
        <v>1927</v>
      </c>
      <c r="K412" s="3" t="s">
        <v>1928</v>
      </c>
      <c r="L412" s="3" t="s">
        <v>1987</v>
      </c>
      <c r="M412" s="3" t="s">
        <v>1960</v>
      </c>
      <c r="N412" s="3" t="s">
        <v>1959</v>
      </c>
      <c r="O412" s="3" t="s">
        <v>1958</v>
      </c>
      <c r="P412" s="3" t="s">
        <v>1931</v>
      </c>
      <c r="Q412" s="3" t="s">
        <v>1940</v>
      </c>
      <c r="R412" s="3" t="s">
        <v>1941</v>
      </c>
      <c r="S412" s="3" t="s">
        <v>1943</v>
      </c>
      <c r="T412" s="3" t="s">
        <v>1942</v>
      </c>
      <c r="U412" s="3" t="s">
        <v>1947</v>
      </c>
      <c r="V412" s="3" t="s">
        <v>1946</v>
      </c>
      <c r="W412" s="3" t="s">
        <v>1944</v>
      </c>
      <c r="X412" s="3" t="s">
        <v>1948</v>
      </c>
      <c r="Y412" s="3" t="s">
        <v>1949</v>
      </c>
      <c r="Z412" s="3" t="s">
        <v>1953</v>
      </c>
      <c r="AA412" s="3" t="s">
        <v>1952</v>
      </c>
      <c r="AB412" s="3" t="s">
        <v>1951</v>
      </c>
      <c r="AC412" s="3" t="s">
        <v>1954</v>
      </c>
      <c r="AD412" s="3" t="s">
        <v>1955</v>
      </c>
      <c r="AE412" s="3" t="s">
        <v>1956</v>
      </c>
      <c r="AF412" s="3" t="s">
        <v>1961</v>
      </c>
      <c r="AG412" s="3" t="s">
        <v>1962</v>
      </c>
      <c r="AH412" s="3" t="s">
        <v>1963</v>
      </c>
      <c r="AI412" s="3" t="s">
        <v>1964</v>
      </c>
      <c r="AJ412" s="3" t="s">
        <v>1965</v>
      </c>
      <c r="AK412" s="3" t="s">
        <v>1966</v>
      </c>
      <c r="AL412" s="3" t="s">
        <v>1967</v>
      </c>
      <c r="AM412" s="3" t="s">
        <v>1968</v>
      </c>
      <c r="AN412" s="3" t="s">
        <v>1969</v>
      </c>
      <c r="AO412" s="3" t="s">
        <v>1989</v>
      </c>
      <c r="AP412" s="3" t="s">
        <v>1978</v>
      </c>
      <c r="AQ412" s="3" t="s">
        <v>1980</v>
      </c>
      <c r="AR412" t="s">
        <v>454</v>
      </c>
    </row>
    <row r="413" spans="1:44" ht="14.25">
      <c r="A413" s="151"/>
      <c r="B413" s="149"/>
      <c r="C413" s="149"/>
      <c r="D413" s="149"/>
      <c r="E413" s="149"/>
      <c r="F413" t="s">
        <v>453</v>
      </c>
      <c r="G413" s="1">
        <v>190</v>
      </c>
      <c r="H413" s="150"/>
      <c r="I413" s="4">
        <v>39704</v>
      </c>
      <c r="J413" s="2">
        <v>0.5079398148148148</v>
      </c>
      <c r="K413" s="2">
        <v>0.5226157407407407</v>
      </c>
      <c r="L413" s="2">
        <v>0.5476273148148149</v>
      </c>
      <c r="M413" s="2">
        <v>0.5764467592592593</v>
      </c>
      <c r="N413" s="2">
        <v>0.6100810185185185</v>
      </c>
      <c r="O413" s="2">
        <v>0.6426967592592593</v>
      </c>
      <c r="P413" s="2">
        <v>0.6820833333333334</v>
      </c>
      <c r="Q413" s="2">
        <v>0.7189351851851852</v>
      </c>
      <c r="R413" s="2">
        <v>0.7415972222222221</v>
      </c>
      <c r="S413" s="2">
        <v>0.7823726851851852</v>
      </c>
      <c r="T413" s="2">
        <v>0.7965740740740741</v>
      </c>
      <c r="U413" s="2">
        <v>0.8562731481481481</v>
      </c>
      <c r="V413" s="2">
        <v>0.8839467592592593</v>
      </c>
      <c r="W413" s="2">
        <v>0.899386574074074</v>
      </c>
      <c r="X413" s="2">
        <v>0.9402083333333334</v>
      </c>
      <c r="Y413" s="2">
        <v>0.9558564814814815</v>
      </c>
      <c r="Z413" s="2">
        <v>0.9954050925925926</v>
      </c>
      <c r="AA413" s="2">
        <v>0.01915509259259259</v>
      </c>
      <c r="AB413" s="2">
        <v>0.0330787037037037</v>
      </c>
      <c r="AC413" s="2">
        <v>0.07225694444444444</v>
      </c>
      <c r="AD413" s="2">
        <v>0.14509259259259258</v>
      </c>
      <c r="AE413" s="2">
        <v>0.16787037037037036</v>
      </c>
      <c r="AF413" s="2">
        <v>0.21386574074074075</v>
      </c>
      <c r="AG413" s="2">
        <v>0.24613425925925925</v>
      </c>
      <c r="AH413" s="2">
        <v>0.2683101851851852</v>
      </c>
      <c r="AI413" s="2">
        <v>0.31319444444444444</v>
      </c>
      <c r="AJ413" s="2">
        <v>0.3521759259259259</v>
      </c>
      <c r="AK413" s="2">
        <v>0.3702314814814815</v>
      </c>
      <c r="AL413" s="2">
        <v>0.3948148148148148</v>
      </c>
      <c r="AM413" s="2">
        <v>0.42539351851851853</v>
      </c>
      <c r="AN413" s="2">
        <v>0.44059027777777776</v>
      </c>
      <c r="AO413" s="2">
        <v>0.47355324074074073</v>
      </c>
      <c r="AP413" s="2">
        <v>0.4837037037037037</v>
      </c>
      <c r="AQ413" s="2">
        <v>0.49896990740740743</v>
      </c>
      <c r="AR413" t="s">
        <v>455</v>
      </c>
    </row>
    <row r="414" spans="1:43" ht="14.25">
      <c r="A414" s="151"/>
      <c r="B414" s="149"/>
      <c r="C414" s="149"/>
      <c r="D414" s="149"/>
      <c r="E414" s="149"/>
      <c r="G414" s="1">
        <v>0</v>
      </c>
      <c r="H414" s="150"/>
      <c r="I414" s="2">
        <v>0.5</v>
      </c>
      <c r="J414" s="2">
        <v>0.007939814814814814</v>
      </c>
      <c r="K414" s="2">
        <v>0.014675925925925926</v>
      </c>
      <c r="L414" s="2">
        <v>0.025011574074074075</v>
      </c>
      <c r="M414" s="2">
        <v>0.028819444444444443</v>
      </c>
      <c r="N414" s="2">
        <v>0.03363425925925926</v>
      </c>
      <c r="O414" s="2">
        <v>0.032615740740740744</v>
      </c>
      <c r="P414" s="2">
        <v>0.039386574074074074</v>
      </c>
      <c r="Q414" s="2">
        <v>0.03685185185185185</v>
      </c>
      <c r="R414" s="2">
        <v>0.022662037037037036</v>
      </c>
      <c r="S414" s="2">
        <v>0.040775462962962965</v>
      </c>
      <c r="T414" s="2">
        <v>0.014201388888888888</v>
      </c>
      <c r="U414" s="2">
        <v>0.05969907407407407</v>
      </c>
      <c r="V414" s="2">
        <v>0.02767361111111111</v>
      </c>
      <c r="W414" s="2">
        <v>0.015439814814814816</v>
      </c>
      <c r="X414" s="2">
        <v>0.04082175925925926</v>
      </c>
      <c r="Y414" s="2">
        <v>0.01564814814814815</v>
      </c>
      <c r="Z414" s="2">
        <v>0.03954861111111111</v>
      </c>
      <c r="AA414" s="2">
        <v>0.02375</v>
      </c>
      <c r="AB414" s="2">
        <v>0.01392361111111111</v>
      </c>
      <c r="AC414" s="2">
        <v>0.03917824074074074</v>
      </c>
      <c r="AD414" s="2">
        <v>0.07283564814814815</v>
      </c>
      <c r="AE414" s="2">
        <v>0.022777777777777775</v>
      </c>
      <c r="AF414" s="2">
        <v>0.045995370370370374</v>
      </c>
      <c r="AG414" s="2">
        <v>0.03226851851851852</v>
      </c>
      <c r="AH414" s="2">
        <v>0.02217592592592593</v>
      </c>
      <c r="AI414" s="2">
        <v>0.04488425925925926</v>
      </c>
      <c r="AJ414" s="2">
        <v>0.038981481481481485</v>
      </c>
      <c r="AK414" s="2">
        <v>0.018055555555555557</v>
      </c>
      <c r="AL414" s="2">
        <v>0.024583333333333332</v>
      </c>
      <c r="AM414" s="2">
        <v>0.0305787037037037</v>
      </c>
      <c r="AN414" s="2">
        <v>0.015196759259259259</v>
      </c>
      <c r="AO414" s="2">
        <v>0.032962962962962965</v>
      </c>
      <c r="AP414" s="2">
        <v>0.010150462962962964</v>
      </c>
      <c r="AQ414" s="2">
        <v>0.015266203703703705</v>
      </c>
    </row>
    <row r="415" spans="1:43" ht="14.25">
      <c r="A415" s="151"/>
      <c r="B415" s="149"/>
      <c r="C415" s="149"/>
      <c r="D415" s="149"/>
      <c r="E415" s="149"/>
      <c r="G415" s="1"/>
      <c r="H415" s="150"/>
      <c r="I415" s="1"/>
      <c r="J415" s="5">
        <v>3</v>
      </c>
      <c r="K415" s="5">
        <v>3</v>
      </c>
      <c r="L415" s="5">
        <v>7</v>
      </c>
      <c r="M415" s="5">
        <v>9</v>
      </c>
      <c r="N415" s="5">
        <v>5</v>
      </c>
      <c r="O415" s="5">
        <v>4</v>
      </c>
      <c r="P415" s="5">
        <v>7</v>
      </c>
      <c r="Q415" s="5">
        <v>5</v>
      </c>
      <c r="R415" s="5">
        <v>8</v>
      </c>
      <c r="S415" s="5">
        <v>4</v>
      </c>
      <c r="T415" s="5">
        <v>3</v>
      </c>
      <c r="U415" s="5">
        <v>9</v>
      </c>
      <c r="V415" s="5">
        <v>5</v>
      </c>
      <c r="W415" s="5">
        <v>4</v>
      </c>
      <c r="X415" s="5">
        <v>8</v>
      </c>
      <c r="Y415" s="5">
        <v>4</v>
      </c>
      <c r="Z415" s="5">
        <v>7</v>
      </c>
      <c r="AA415" s="5">
        <v>9</v>
      </c>
      <c r="AB415" s="5">
        <v>7</v>
      </c>
      <c r="AC415" s="5">
        <v>8</v>
      </c>
      <c r="AD415" s="5">
        <v>6</v>
      </c>
      <c r="AE415" s="5">
        <v>5</v>
      </c>
      <c r="AF415" s="5">
        <v>6</v>
      </c>
      <c r="AG415" s="5">
        <v>4</v>
      </c>
      <c r="AH415" s="5">
        <v>7</v>
      </c>
      <c r="AI415" s="5">
        <v>9</v>
      </c>
      <c r="AJ415" s="5">
        <v>5</v>
      </c>
      <c r="AK415" s="5">
        <v>8</v>
      </c>
      <c r="AL415" s="5">
        <v>6</v>
      </c>
      <c r="AM415" s="5">
        <v>4</v>
      </c>
      <c r="AN415" s="5">
        <v>7</v>
      </c>
      <c r="AO415" s="5">
        <v>2</v>
      </c>
      <c r="AP415" s="5">
        <v>2</v>
      </c>
      <c r="AQ415" s="1"/>
    </row>
    <row r="416" spans="1:43" ht="30">
      <c r="A416" s="151">
        <v>102</v>
      </c>
      <c r="B416" s="149">
        <v>202</v>
      </c>
      <c r="C416" s="149" t="s">
        <v>1921</v>
      </c>
      <c r="D416" s="149" t="s">
        <v>456</v>
      </c>
      <c r="E416" s="149" t="s">
        <v>2003</v>
      </c>
      <c r="F416" t="s">
        <v>457</v>
      </c>
      <c r="G416" s="2">
        <v>0.65625</v>
      </c>
      <c r="H416" s="150">
        <v>188</v>
      </c>
      <c r="I416" s="3" t="s">
        <v>1926</v>
      </c>
      <c r="J416" s="3" t="s">
        <v>1927</v>
      </c>
      <c r="K416" s="3" t="s">
        <v>1969</v>
      </c>
      <c r="L416" s="3" t="s">
        <v>1968</v>
      </c>
      <c r="M416" s="3" t="s">
        <v>1967</v>
      </c>
      <c r="N416" s="3" t="s">
        <v>1966</v>
      </c>
      <c r="O416" s="3" t="s">
        <v>1965</v>
      </c>
      <c r="P416" s="3" t="s">
        <v>1964</v>
      </c>
      <c r="Q416" s="3" t="s">
        <v>1963</v>
      </c>
      <c r="R416" s="3" t="s">
        <v>1962</v>
      </c>
      <c r="S416" s="3" t="s">
        <v>1961</v>
      </c>
      <c r="T416" s="3" t="s">
        <v>1960</v>
      </c>
      <c r="U416" s="3" t="s">
        <v>1987</v>
      </c>
      <c r="V416" s="3" t="s">
        <v>1959</v>
      </c>
      <c r="W416" s="3" t="s">
        <v>1958</v>
      </c>
      <c r="X416" s="3" t="s">
        <v>1957</v>
      </c>
      <c r="Y416" s="3" t="s">
        <v>1956</v>
      </c>
      <c r="Z416" s="3" t="s">
        <v>1955</v>
      </c>
      <c r="AA416" s="3" t="s">
        <v>1954</v>
      </c>
      <c r="AB416" s="3" t="s">
        <v>1953</v>
      </c>
      <c r="AC416" s="3" t="s">
        <v>1952</v>
      </c>
      <c r="AD416" s="3" t="s">
        <v>1951</v>
      </c>
      <c r="AE416" s="3" t="s">
        <v>1950</v>
      </c>
      <c r="AF416" s="3" t="s">
        <v>1948</v>
      </c>
      <c r="AG416" s="3" t="s">
        <v>1949</v>
      </c>
      <c r="AH416" s="3" t="s">
        <v>1945</v>
      </c>
      <c r="AI416" s="3" t="s">
        <v>1944</v>
      </c>
      <c r="AJ416" s="3" t="s">
        <v>1946</v>
      </c>
      <c r="AK416" s="3" t="s">
        <v>1947</v>
      </c>
      <c r="AL416" s="3" t="s">
        <v>1943</v>
      </c>
      <c r="AM416" s="3" t="s">
        <v>1941</v>
      </c>
      <c r="AN416" s="3" t="s">
        <v>1940</v>
      </c>
      <c r="AO416" s="3" t="s">
        <v>2079</v>
      </c>
      <c r="AP416" s="3" t="s">
        <v>1980</v>
      </c>
      <c r="AQ416" t="s">
        <v>460</v>
      </c>
    </row>
    <row r="417" spans="1:43" ht="14.25">
      <c r="A417" s="151"/>
      <c r="B417" s="149"/>
      <c r="C417" s="149"/>
      <c r="D417" s="149"/>
      <c r="E417" s="149"/>
      <c r="F417" t="s">
        <v>458</v>
      </c>
      <c r="G417" s="1">
        <v>188</v>
      </c>
      <c r="H417" s="150"/>
      <c r="I417" s="4">
        <v>39704</v>
      </c>
      <c r="J417" s="2">
        <v>0.5058217592592592</v>
      </c>
      <c r="K417" s="2">
        <v>0.5169907407407407</v>
      </c>
      <c r="L417" s="2">
        <v>0.5242708333333334</v>
      </c>
      <c r="M417" s="2">
        <v>0.537349537037037</v>
      </c>
      <c r="N417" s="2">
        <v>0.5458912037037037</v>
      </c>
      <c r="O417" s="2">
        <v>0.553587962962963</v>
      </c>
      <c r="P417" s="2">
        <v>0.5695833333333333</v>
      </c>
      <c r="Q417" s="2">
        <v>0.5867824074074074</v>
      </c>
      <c r="R417" s="2">
        <v>0.5948263888888888</v>
      </c>
      <c r="S417" s="2">
        <v>0.6058564814814814</v>
      </c>
      <c r="T417" s="2">
        <v>0.6261921296296297</v>
      </c>
      <c r="U417" s="2">
        <v>0.6473032407407407</v>
      </c>
      <c r="V417" s="2">
        <v>0.6637731481481481</v>
      </c>
      <c r="W417" s="2">
        <v>0.6874305555555557</v>
      </c>
      <c r="X417" s="2">
        <v>0.714849537037037</v>
      </c>
      <c r="Y417" s="2">
        <v>0.7311689814814816</v>
      </c>
      <c r="Z417" s="2">
        <v>0.7422337962962963</v>
      </c>
      <c r="AA417" s="2">
        <v>0.7685648148148148</v>
      </c>
      <c r="AB417" s="2">
        <v>0.7979976851851852</v>
      </c>
      <c r="AC417" s="2">
        <v>0.810949074074074</v>
      </c>
      <c r="AD417" s="2">
        <v>0.8196759259259259</v>
      </c>
      <c r="AE417" s="2">
        <v>0.8459953703703703</v>
      </c>
      <c r="AF417" s="2">
        <v>0.8769907407407408</v>
      </c>
      <c r="AG417" s="2">
        <v>0.8905671296296296</v>
      </c>
      <c r="AH417" s="2">
        <v>0.9132638888888889</v>
      </c>
      <c r="AI417" s="2">
        <v>0.9409837962962962</v>
      </c>
      <c r="AJ417" s="2">
        <v>0.9575925925925927</v>
      </c>
      <c r="AK417" s="2">
        <v>0.9789814814814815</v>
      </c>
      <c r="AL417" s="2">
        <v>0.013703703703703704</v>
      </c>
      <c r="AM417" s="2">
        <v>0.04415509259259259</v>
      </c>
      <c r="AN417" s="2">
        <v>0.08017361111111111</v>
      </c>
      <c r="AO417" s="2">
        <v>0.15591435185185185</v>
      </c>
      <c r="AP417" s="2">
        <v>0.15625</v>
      </c>
      <c r="AQ417" t="s">
        <v>461</v>
      </c>
    </row>
    <row r="418" spans="1:42" ht="14.25">
      <c r="A418" s="151"/>
      <c r="B418" s="149"/>
      <c r="C418" s="149"/>
      <c r="D418" s="149"/>
      <c r="E418" s="149"/>
      <c r="F418" t="s">
        <v>459</v>
      </c>
      <c r="G418" s="1">
        <v>0</v>
      </c>
      <c r="H418" s="150"/>
      <c r="I418" s="2">
        <v>0.5</v>
      </c>
      <c r="J418" s="2">
        <v>0.005821759259259259</v>
      </c>
      <c r="K418" s="2">
        <v>0.011168981481481481</v>
      </c>
      <c r="L418" s="2">
        <v>0.0072800925925925915</v>
      </c>
      <c r="M418" s="2">
        <v>0.013078703703703703</v>
      </c>
      <c r="N418" s="2">
        <v>0.008541666666666668</v>
      </c>
      <c r="O418" s="2">
        <v>0.00769675925925926</v>
      </c>
      <c r="P418" s="2">
        <v>0.01599537037037037</v>
      </c>
      <c r="Q418" s="2">
        <v>0.01719907407407407</v>
      </c>
      <c r="R418" s="2">
        <v>0.008043981481481482</v>
      </c>
      <c r="S418" s="2">
        <v>0.011030092592592591</v>
      </c>
      <c r="T418" s="2">
        <v>0.020335648148148148</v>
      </c>
      <c r="U418" s="2">
        <v>0.02111111111111111</v>
      </c>
      <c r="V418" s="2">
        <v>0.016469907407407405</v>
      </c>
      <c r="W418" s="2">
        <v>0.023657407407407408</v>
      </c>
      <c r="X418" s="2">
        <v>0.027418981481481485</v>
      </c>
      <c r="Y418" s="2">
        <v>0.016319444444444445</v>
      </c>
      <c r="Z418" s="2">
        <v>0.011064814814814814</v>
      </c>
      <c r="AA418" s="2">
        <v>0.026331018518518517</v>
      </c>
      <c r="AB418" s="2">
        <v>0.02943287037037037</v>
      </c>
      <c r="AC418" s="2">
        <v>0.012951388888888887</v>
      </c>
      <c r="AD418" s="2">
        <v>0.008726851851851852</v>
      </c>
      <c r="AE418" s="2">
        <v>0.02631944444444444</v>
      </c>
      <c r="AF418" s="2">
        <v>0.03099537037037037</v>
      </c>
      <c r="AG418" s="2">
        <v>0.01357638888888889</v>
      </c>
      <c r="AH418" s="2">
        <v>0.02269675925925926</v>
      </c>
      <c r="AI418" s="2">
        <v>0.027719907407407405</v>
      </c>
      <c r="AJ418" s="2">
        <v>0.0166087962962963</v>
      </c>
      <c r="AK418" s="2">
        <v>0.021388888888888888</v>
      </c>
      <c r="AL418" s="2">
        <v>0.034722222222222224</v>
      </c>
      <c r="AM418" s="2">
        <v>0.03045138888888889</v>
      </c>
      <c r="AN418" s="2">
        <v>0.03601851851851852</v>
      </c>
      <c r="AO418" s="2">
        <v>0.07574074074074073</v>
      </c>
      <c r="AP418" s="2">
        <v>0.0003356481481481481</v>
      </c>
    </row>
    <row r="419" spans="1:42" ht="14.25">
      <c r="A419" s="151"/>
      <c r="B419" s="149"/>
      <c r="C419" s="149"/>
      <c r="D419" s="149"/>
      <c r="E419" s="149"/>
      <c r="G419" s="1"/>
      <c r="H419" s="150"/>
      <c r="I419" s="1"/>
      <c r="J419" s="5">
        <v>3</v>
      </c>
      <c r="K419" s="5">
        <v>7</v>
      </c>
      <c r="L419" s="5">
        <v>4</v>
      </c>
      <c r="M419" s="5">
        <v>6</v>
      </c>
      <c r="N419" s="5">
        <v>8</v>
      </c>
      <c r="O419" s="5">
        <v>5</v>
      </c>
      <c r="P419" s="5">
        <v>9</v>
      </c>
      <c r="Q419" s="5">
        <v>7</v>
      </c>
      <c r="R419" s="5">
        <v>4</v>
      </c>
      <c r="S419" s="5">
        <v>6</v>
      </c>
      <c r="T419" s="5">
        <v>9</v>
      </c>
      <c r="U419" s="5">
        <v>7</v>
      </c>
      <c r="V419" s="5">
        <v>5</v>
      </c>
      <c r="W419" s="5">
        <v>4</v>
      </c>
      <c r="X419" s="5">
        <v>5</v>
      </c>
      <c r="Y419" s="5">
        <v>5</v>
      </c>
      <c r="Z419" s="5">
        <v>6</v>
      </c>
      <c r="AA419" s="5">
        <v>8</v>
      </c>
      <c r="AB419" s="5">
        <v>7</v>
      </c>
      <c r="AC419" s="5">
        <v>9</v>
      </c>
      <c r="AD419" s="5">
        <v>7</v>
      </c>
      <c r="AE419" s="5">
        <v>6</v>
      </c>
      <c r="AF419" s="5">
        <v>8</v>
      </c>
      <c r="AG419" s="5">
        <v>4</v>
      </c>
      <c r="AH419" s="5">
        <v>4</v>
      </c>
      <c r="AI419" s="5">
        <v>4</v>
      </c>
      <c r="AJ419" s="5">
        <v>5</v>
      </c>
      <c r="AK419" s="5">
        <v>9</v>
      </c>
      <c r="AL419" s="5">
        <v>4</v>
      </c>
      <c r="AM419" s="5">
        <v>8</v>
      </c>
      <c r="AN419" s="5">
        <v>5</v>
      </c>
      <c r="AO419" s="1"/>
      <c r="AP419" s="1"/>
    </row>
    <row r="420" spans="1:43" ht="15">
      <c r="A420" s="151">
        <v>103</v>
      </c>
      <c r="B420" s="149">
        <v>192</v>
      </c>
      <c r="C420" s="149" t="s">
        <v>2040</v>
      </c>
      <c r="D420" s="149" t="s">
        <v>462</v>
      </c>
      <c r="E420" s="149" t="s">
        <v>2034</v>
      </c>
      <c r="F420" t="s">
        <v>463</v>
      </c>
      <c r="G420" s="2">
        <v>0.9855439814814814</v>
      </c>
      <c r="H420" s="150">
        <v>188</v>
      </c>
      <c r="I420" s="3" t="s">
        <v>1926</v>
      </c>
      <c r="J420" s="3" t="s">
        <v>1993</v>
      </c>
      <c r="K420" s="3" t="s">
        <v>1999</v>
      </c>
      <c r="L420" s="3" t="s">
        <v>1979</v>
      </c>
      <c r="M420" s="3" t="s">
        <v>1977</v>
      </c>
      <c r="N420" s="3" t="s">
        <v>1976</v>
      </c>
      <c r="O420" s="3" t="s">
        <v>1975</v>
      </c>
      <c r="P420" s="3" t="s">
        <v>1974</v>
      </c>
      <c r="Q420" s="3" t="s">
        <v>1973</v>
      </c>
      <c r="R420" s="3" t="s">
        <v>1972</v>
      </c>
      <c r="S420" s="3" t="s">
        <v>1971</v>
      </c>
      <c r="T420" s="3" t="s">
        <v>1988</v>
      </c>
      <c r="U420" s="3" t="s">
        <v>1970</v>
      </c>
      <c r="V420" s="3" t="s">
        <v>1969</v>
      </c>
      <c r="W420" s="3" t="s">
        <v>1968</v>
      </c>
      <c r="X420" s="3" t="s">
        <v>1967</v>
      </c>
      <c r="Y420" s="3" t="s">
        <v>1966</v>
      </c>
      <c r="Z420" s="3" t="s">
        <v>1965</v>
      </c>
      <c r="AA420" s="3" t="s">
        <v>1964</v>
      </c>
      <c r="AB420" s="3" t="s">
        <v>1962</v>
      </c>
      <c r="AC420" s="3" t="s">
        <v>1963</v>
      </c>
      <c r="AD420" s="3" t="s">
        <v>1960</v>
      </c>
      <c r="AE420" s="3" t="s">
        <v>1961</v>
      </c>
      <c r="AF420" s="3" t="s">
        <v>1956</v>
      </c>
      <c r="AG420" s="3" t="s">
        <v>1955</v>
      </c>
      <c r="AH420" s="3" t="s">
        <v>1954</v>
      </c>
      <c r="AI420" s="3" t="s">
        <v>1951</v>
      </c>
      <c r="AJ420" s="3" t="s">
        <v>1952</v>
      </c>
      <c r="AK420" s="3" t="s">
        <v>1953</v>
      </c>
      <c r="AL420" s="3" t="s">
        <v>1945</v>
      </c>
      <c r="AM420" s="3" t="s">
        <v>1958</v>
      </c>
      <c r="AN420" s="3" t="s">
        <v>1928</v>
      </c>
      <c r="AO420" s="3" t="s">
        <v>1927</v>
      </c>
      <c r="AP420" s="3" t="s">
        <v>1980</v>
      </c>
      <c r="AQ420" t="s">
        <v>465</v>
      </c>
    </row>
    <row r="421" spans="1:43" ht="14.25">
      <c r="A421" s="151"/>
      <c r="B421" s="149"/>
      <c r="C421" s="149"/>
      <c r="D421" s="149"/>
      <c r="E421" s="149"/>
      <c r="F421" t="s">
        <v>464</v>
      </c>
      <c r="G421" s="1">
        <v>188</v>
      </c>
      <c r="H421" s="150"/>
      <c r="I421" s="4">
        <v>39704</v>
      </c>
      <c r="J421" s="2">
        <v>0.5124074074074074</v>
      </c>
      <c r="K421" s="2">
        <v>0.5263888888888889</v>
      </c>
      <c r="L421" s="2">
        <v>0.5323842592592593</v>
      </c>
      <c r="M421" s="2">
        <v>0.5523842592592593</v>
      </c>
      <c r="N421" s="2">
        <v>0.5658912037037037</v>
      </c>
      <c r="O421" s="2">
        <v>0.5885300925925926</v>
      </c>
      <c r="P421" s="2">
        <v>0.6562731481481482</v>
      </c>
      <c r="Q421" s="2">
        <v>0.6823032407407408</v>
      </c>
      <c r="R421" s="2">
        <v>0.7051967592592593</v>
      </c>
      <c r="S421" s="2">
        <v>0.7364814814814814</v>
      </c>
      <c r="T421" s="2">
        <v>0.7632523148148148</v>
      </c>
      <c r="U421" s="2">
        <v>0.7812268518518519</v>
      </c>
      <c r="V421" s="2">
        <v>0.8113657407407407</v>
      </c>
      <c r="W421" s="2">
        <v>0.8226388888888888</v>
      </c>
      <c r="X421" s="2">
        <v>0.8732986111111112</v>
      </c>
      <c r="Y421" s="2">
        <v>0.8915509259259259</v>
      </c>
      <c r="Z421" s="2">
        <v>0.9075462962962964</v>
      </c>
      <c r="AA421" s="2">
        <v>0.9411805555555556</v>
      </c>
      <c r="AB421" s="2">
        <v>0.9837847222222221</v>
      </c>
      <c r="AC421" s="2">
        <v>0.0021875</v>
      </c>
      <c r="AD421" s="2">
        <v>0.06246527777777777</v>
      </c>
      <c r="AE421" s="2">
        <v>0.10509259259259258</v>
      </c>
      <c r="AF421" s="2">
        <v>0.15283564814814815</v>
      </c>
      <c r="AG421" s="2">
        <v>0.18141203703703704</v>
      </c>
      <c r="AH421" s="2">
        <v>0.22969907407407408</v>
      </c>
      <c r="AI421" s="2">
        <v>0.27291666666666664</v>
      </c>
      <c r="AJ421" s="2">
        <v>0.2888888888888889</v>
      </c>
      <c r="AK421" s="2">
        <v>0.31621527777777775</v>
      </c>
      <c r="AL421" s="2">
        <v>0.36115740740740737</v>
      </c>
      <c r="AM421" s="2">
        <v>0.40966435185185185</v>
      </c>
      <c r="AN421" s="2">
        <v>0.45653935185185185</v>
      </c>
      <c r="AO421" s="2">
        <v>0.4765625</v>
      </c>
      <c r="AP421" s="2">
        <v>0.4855439814814815</v>
      </c>
      <c r="AQ421" t="s">
        <v>466</v>
      </c>
    </row>
    <row r="422" spans="1:42" ht="14.25">
      <c r="A422" s="151"/>
      <c r="B422" s="149"/>
      <c r="C422" s="149"/>
      <c r="D422" s="149"/>
      <c r="E422" s="149"/>
      <c r="G422" s="1">
        <v>0</v>
      </c>
      <c r="H422" s="150"/>
      <c r="I422" s="2">
        <v>0.5</v>
      </c>
      <c r="J422" s="2">
        <v>0.012407407407407409</v>
      </c>
      <c r="K422" s="2">
        <v>0.013981481481481482</v>
      </c>
      <c r="L422" s="2">
        <v>0.00599537037037037</v>
      </c>
      <c r="M422" s="2">
        <v>0.02</v>
      </c>
      <c r="N422" s="2">
        <v>0.013506944444444445</v>
      </c>
      <c r="O422" s="2">
        <v>0.02263888888888889</v>
      </c>
      <c r="P422" s="2">
        <v>0.06774305555555556</v>
      </c>
      <c r="Q422" s="2">
        <v>0.026030092592592594</v>
      </c>
      <c r="R422" s="2">
        <v>0.02289351851851852</v>
      </c>
      <c r="S422" s="2">
        <v>0.03128472222222222</v>
      </c>
      <c r="T422" s="2">
        <v>0.02677083333333333</v>
      </c>
      <c r="U422" s="2">
        <v>0.017974537037037035</v>
      </c>
      <c r="V422" s="2">
        <v>0.030138888888888885</v>
      </c>
      <c r="W422" s="2">
        <v>0.011273148148148148</v>
      </c>
      <c r="X422" s="2">
        <v>0.050659722222222224</v>
      </c>
      <c r="Y422" s="2">
        <v>0.018252314814814815</v>
      </c>
      <c r="Z422" s="2">
        <v>0.01599537037037037</v>
      </c>
      <c r="AA422" s="2">
        <v>0.03363425925925926</v>
      </c>
      <c r="AB422" s="2">
        <v>0.042604166666666665</v>
      </c>
      <c r="AC422" s="2">
        <v>0.01840277777777778</v>
      </c>
      <c r="AD422" s="2">
        <v>0.060277777777777784</v>
      </c>
      <c r="AE422" s="2">
        <v>0.04262731481481482</v>
      </c>
      <c r="AF422" s="2">
        <v>0.04774305555555555</v>
      </c>
      <c r="AG422" s="2">
        <v>0.028576388888888887</v>
      </c>
      <c r="AH422" s="2">
        <v>0.04828703703703704</v>
      </c>
      <c r="AI422" s="2">
        <v>0.04321759259259259</v>
      </c>
      <c r="AJ422" s="2">
        <v>0.015972222222222224</v>
      </c>
      <c r="AK422" s="2">
        <v>0.02732638888888889</v>
      </c>
      <c r="AL422" s="2">
        <v>0.04494212962962963</v>
      </c>
      <c r="AM422" s="2">
        <v>0.04850694444444444</v>
      </c>
      <c r="AN422" s="2">
        <v>0.046875</v>
      </c>
      <c r="AO422" s="2">
        <v>0.020023148148148148</v>
      </c>
      <c r="AP422" s="2">
        <v>0.008981481481481481</v>
      </c>
    </row>
    <row r="423" spans="1:42" ht="14.25">
      <c r="A423" s="151"/>
      <c r="B423" s="149"/>
      <c r="C423" s="149"/>
      <c r="D423" s="149"/>
      <c r="E423" s="149"/>
      <c r="G423" s="1"/>
      <c r="H423" s="150"/>
      <c r="I423" s="1"/>
      <c r="J423" s="5">
        <v>3</v>
      </c>
      <c r="K423" s="5">
        <v>2</v>
      </c>
      <c r="L423" s="5">
        <v>2</v>
      </c>
      <c r="M423" s="5">
        <v>6</v>
      </c>
      <c r="N423" s="5">
        <v>7</v>
      </c>
      <c r="O423" s="5">
        <v>8</v>
      </c>
      <c r="P423" s="5">
        <v>5</v>
      </c>
      <c r="Q423" s="5">
        <v>6</v>
      </c>
      <c r="R423" s="5">
        <v>9</v>
      </c>
      <c r="S423" s="5">
        <v>7</v>
      </c>
      <c r="T423" s="5">
        <v>5</v>
      </c>
      <c r="U423" s="5">
        <v>7</v>
      </c>
      <c r="V423" s="5">
        <v>7</v>
      </c>
      <c r="W423" s="5">
        <v>4</v>
      </c>
      <c r="X423" s="5">
        <v>6</v>
      </c>
      <c r="Y423" s="5">
        <v>8</v>
      </c>
      <c r="Z423" s="5">
        <v>5</v>
      </c>
      <c r="AA423" s="5">
        <v>9</v>
      </c>
      <c r="AB423" s="5">
        <v>4</v>
      </c>
      <c r="AC423" s="5">
        <v>7</v>
      </c>
      <c r="AD423" s="5">
        <v>9</v>
      </c>
      <c r="AE423" s="5">
        <v>6</v>
      </c>
      <c r="AF423" s="5">
        <v>5</v>
      </c>
      <c r="AG423" s="5">
        <v>6</v>
      </c>
      <c r="AH423" s="5">
        <v>8</v>
      </c>
      <c r="AI423" s="5">
        <v>7</v>
      </c>
      <c r="AJ423" s="5">
        <v>9</v>
      </c>
      <c r="AK423" s="5">
        <v>7</v>
      </c>
      <c r="AL423" s="5">
        <v>4</v>
      </c>
      <c r="AM423" s="5">
        <v>4</v>
      </c>
      <c r="AN423" s="5">
        <v>3</v>
      </c>
      <c r="AO423" s="5">
        <v>3</v>
      </c>
      <c r="AP423" s="1"/>
    </row>
    <row r="424" spans="1:48" ht="30">
      <c r="A424" s="151">
        <v>104</v>
      </c>
      <c r="B424" s="149">
        <v>300</v>
      </c>
      <c r="C424" s="149" t="s">
        <v>1921</v>
      </c>
      <c r="D424" s="149" t="s">
        <v>467</v>
      </c>
      <c r="E424" s="149" t="s">
        <v>322</v>
      </c>
      <c r="F424" t="s">
        <v>468</v>
      </c>
      <c r="G424" s="2">
        <v>0.9719212962962963</v>
      </c>
      <c r="H424" s="150">
        <v>187</v>
      </c>
      <c r="I424" s="3" t="s">
        <v>1926</v>
      </c>
      <c r="J424" s="3" t="s">
        <v>1992</v>
      </c>
      <c r="K424" s="3" t="s">
        <v>1932</v>
      </c>
      <c r="L424" s="3" t="s">
        <v>1931</v>
      </c>
      <c r="M424" s="3" t="s">
        <v>1940</v>
      </c>
      <c r="N424" s="3" t="s">
        <v>1939</v>
      </c>
      <c r="O424" s="3" t="s">
        <v>1938</v>
      </c>
      <c r="P424" s="3" t="s">
        <v>1941</v>
      </c>
      <c r="Q424" s="3" t="s">
        <v>1942</v>
      </c>
      <c r="R424" s="3" t="s">
        <v>1943</v>
      </c>
      <c r="S424" s="3" t="s">
        <v>1944</v>
      </c>
      <c r="T424" s="3" t="s">
        <v>1946</v>
      </c>
      <c r="U424" s="3" t="s">
        <v>1947</v>
      </c>
      <c r="V424" s="3" t="s">
        <v>1948</v>
      </c>
      <c r="W424" s="3" t="s">
        <v>1949</v>
      </c>
      <c r="X424" s="3" t="s">
        <v>1953</v>
      </c>
      <c r="Y424" s="3" t="s">
        <v>1952</v>
      </c>
      <c r="Z424" s="3" t="s">
        <v>1951</v>
      </c>
      <c r="AA424" s="3" t="s">
        <v>1954</v>
      </c>
      <c r="AB424" s="3" t="s">
        <v>1955</v>
      </c>
      <c r="AC424" s="3" t="s">
        <v>1956</v>
      </c>
      <c r="AD424" s="3" t="s">
        <v>1957</v>
      </c>
      <c r="AE424" s="3" t="s">
        <v>1958</v>
      </c>
      <c r="AF424" s="3" t="s">
        <v>1928</v>
      </c>
      <c r="AG424" s="3" t="s">
        <v>2079</v>
      </c>
      <c r="AH424" s="3" t="s">
        <v>2080</v>
      </c>
      <c r="AI424" s="3" t="s">
        <v>1927</v>
      </c>
      <c r="AJ424" s="3" t="s">
        <v>1987</v>
      </c>
      <c r="AK424" s="3" t="s">
        <v>1960</v>
      </c>
      <c r="AL424" s="3" t="s">
        <v>1962</v>
      </c>
      <c r="AM424" s="3" t="s">
        <v>1963</v>
      </c>
      <c r="AN424" s="3" t="s">
        <v>1967</v>
      </c>
      <c r="AO424" s="3" t="s">
        <v>1966</v>
      </c>
      <c r="AP424" s="3" t="s">
        <v>1968</v>
      </c>
      <c r="AQ424" s="3" t="s">
        <v>1969</v>
      </c>
      <c r="AR424" s="3" t="s">
        <v>1989</v>
      </c>
      <c r="AS424" s="3" t="s">
        <v>1978</v>
      </c>
      <c r="AT424" s="3" t="s">
        <v>1979</v>
      </c>
      <c r="AU424" s="3" t="s">
        <v>1980</v>
      </c>
      <c r="AV424" t="s">
        <v>470</v>
      </c>
    </row>
    <row r="425" spans="1:48" ht="14.25">
      <c r="A425" s="151"/>
      <c r="B425" s="149"/>
      <c r="C425" s="149"/>
      <c r="D425" s="149"/>
      <c r="E425" s="149"/>
      <c r="F425" t="s">
        <v>469</v>
      </c>
      <c r="G425" s="1">
        <v>187</v>
      </c>
      <c r="H425" s="150"/>
      <c r="I425" s="4">
        <v>39704</v>
      </c>
      <c r="J425" s="2">
        <v>0.5123263888888888</v>
      </c>
      <c r="K425" s="2">
        <v>0.5314467592592592</v>
      </c>
      <c r="L425" s="2">
        <v>0.5498842592592593</v>
      </c>
      <c r="M425" s="2">
        <v>0.5841782407407408</v>
      </c>
      <c r="N425" s="2">
        <v>0.6074537037037037</v>
      </c>
      <c r="O425" s="2">
        <v>0.6240162037037037</v>
      </c>
      <c r="P425" s="2">
        <v>0.6619907407407407</v>
      </c>
      <c r="Q425" s="2">
        <v>0.6843171296296297</v>
      </c>
      <c r="R425" s="2">
        <v>0.6949768518518519</v>
      </c>
      <c r="S425" s="2">
        <v>0.7052546296296297</v>
      </c>
      <c r="T425" s="2">
        <v>0.7165277777777778</v>
      </c>
      <c r="U425" s="2">
        <v>0.7388888888888889</v>
      </c>
      <c r="V425" s="2">
        <v>0.7676504629629629</v>
      </c>
      <c r="W425" s="2">
        <v>0.7797222222222223</v>
      </c>
      <c r="X425" s="2">
        <v>0.8040393518518519</v>
      </c>
      <c r="Y425" s="2">
        <v>0.8365277777777779</v>
      </c>
      <c r="Z425" s="2">
        <v>0.8475925925925926</v>
      </c>
      <c r="AA425" s="2">
        <v>0.876875</v>
      </c>
      <c r="AB425" s="2">
        <v>0.9250578703703703</v>
      </c>
      <c r="AC425" s="2">
        <v>0.9418055555555555</v>
      </c>
      <c r="AD425" s="2">
        <v>0.9717592592592593</v>
      </c>
      <c r="AE425" s="2">
        <v>0.004131944444444444</v>
      </c>
      <c r="AF425" s="2">
        <v>0.04560185185185186</v>
      </c>
      <c r="AG425" s="2">
        <v>0.06975694444444445</v>
      </c>
      <c r="AH425" s="2">
        <v>0.13844907407407406</v>
      </c>
      <c r="AI425" s="2">
        <v>0.15150462962962963</v>
      </c>
      <c r="AJ425" s="2">
        <v>0.21042824074074074</v>
      </c>
      <c r="AK425" s="2">
        <v>0.24348379629629627</v>
      </c>
      <c r="AL425" s="2">
        <v>0.27717592592592594</v>
      </c>
      <c r="AM425" s="2">
        <v>0.2907638888888889</v>
      </c>
      <c r="AN425" s="2">
        <v>0.31780092592592596</v>
      </c>
      <c r="AO425" s="2">
        <v>0.3366087962962963</v>
      </c>
      <c r="AP425" s="2">
        <v>0.3706481481481481</v>
      </c>
      <c r="AQ425" s="2">
        <v>0.3824652777777778</v>
      </c>
      <c r="AR425" s="2">
        <v>0.41582175925925924</v>
      </c>
      <c r="AS425" s="2">
        <v>0.4313194444444444</v>
      </c>
      <c r="AT425" s="2">
        <v>0.4509490740740741</v>
      </c>
      <c r="AU425" s="2">
        <v>0.47192129629629626</v>
      </c>
      <c r="AV425" t="s">
        <v>471</v>
      </c>
    </row>
    <row r="426" spans="1:48" ht="14.25">
      <c r="A426" s="151"/>
      <c r="B426" s="149"/>
      <c r="C426" s="149"/>
      <c r="D426" s="149"/>
      <c r="E426" s="149"/>
      <c r="G426" s="1">
        <v>0</v>
      </c>
      <c r="H426" s="150"/>
      <c r="I426" s="2">
        <v>0.5</v>
      </c>
      <c r="J426" s="2">
        <v>0.012326388888888888</v>
      </c>
      <c r="K426" s="2">
        <v>0.01912037037037037</v>
      </c>
      <c r="L426" s="2">
        <v>0.0184375</v>
      </c>
      <c r="M426" s="2">
        <v>0.03429398148148148</v>
      </c>
      <c r="N426" s="2">
        <v>0.02327546296296296</v>
      </c>
      <c r="O426" s="2">
        <v>0.0165625</v>
      </c>
      <c r="P426" s="2">
        <v>0.037974537037037036</v>
      </c>
      <c r="Q426" s="2">
        <v>0.022326388888888885</v>
      </c>
      <c r="R426" s="2">
        <v>0.010659722222222221</v>
      </c>
      <c r="S426" s="2">
        <v>0.010277777777777778</v>
      </c>
      <c r="T426" s="2">
        <v>0.011273148148148148</v>
      </c>
      <c r="U426" s="2">
        <v>0.022361111111111113</v>
      </c>
      <c r="V426" s="2">
        <v>0.028761574074074075</v>
      </c>
      <c r="W426" s="2">
        <v>0.01207175925925926</v>
      </c>
      <c r="X426" s="2">
        <v>0.02431712962962963</v>
      </c>
      <c r="Y426" s="2">
        <v>0.03248842592592593</v>
      </c>
      <c r="Z426" s="2">
        <v>0.011064814814814814</v>
      </c>
      <c r="AA426" s="2">
        <v>0.029282407407407406</v>
      </c>
      <c r="AB426" s="2">
        <v>0.04818287037037037</v>
      </c>
      <c r="AC426" s="2">
        <v>0.016747685185185185</v>
      </c>
      <c r="AD426" s="2">
        <v>0.029953703703703705</v>
      </c>
      <c r="AE426" s="2">
        <v>0.032372685185185185</v>
      </c>
      <c r="AF426" s="2">
        <v>0.04146990740740741</v>
      </c>
      <c r="AG426" s="2">
        <v>0.02415509259259259</v>
      </c>
      <c r="AH426" s="2">
        <v>0.06869212962962963</v>
      </c>
      <c r="AI426" s="2">
        <v>0.013055555555555556</v>
      </c>
      <c r="AJ426" s="2">
        <v>0.05892361111111111</v>
      </c>
      <c r="AK426" s="2">
        <v>0.03305555555555555</v>
      </c>
      <c r="AL426" s="2">
        <v>0.03369212962962963</v>
      </c>
      <c r="AM426" s="2">
        <v>0.013587962962962963</v>
      </c>
      <c r="AN426" s="2">
        <v>0.027037037037037037</v>
      </c>
      <c r="AO426" s="2">
        <v>0.01880787037037037</v>
      </c>
      <c r="AP426" s="2">
        <v>0.034039351851851855</v>
      </c>
      <c r="AQ426" s="2">
        <v>0.011817129629629629</v>
      </c>
      <c r="AR426" s="2">
        <v>0.03335648148148148</v>
      </c>
      <c r="AS426" s="2">
        <v>0.015497685185185186</v>
      </c>
      <c r="AT426" s="2">
        <v>0.01962962962962963</v>
      </c>
      <c r="AU426" s="2">
        <v>0.020972222222222222</v>
      </c>
      <c r="AV426" t="s">
        <v>472</v>
      </c>
    </row>
    <row r="427" spans="1:47" ht="14.25">
      <c r="A427" s="151"/>
      <c r="B427" s="149"/>
      <c r="C427" s="149"/>
      <c r="D427" s="149"/>
      <c r="E427" s="149"/>
      <c r="G427" s="1"/>
      <c r="H427" s="150"/>
      <c r="I427" s="1"/>
      <c r="J427" s="5">
        <v>2</v>
      </c>
      <c r="K427" s="5">
        <v>4</v>
      </c>
      <c r="L427" s="5">
        <v>7</v>
      </c>
      <c r="M427" s="5">
        <v>5</v>
      </c>
      <c r="N427" s="5">
        <v>3</v>
      </c>
      <c r="O427" s="5">
        <v>6</v>
      </c>
      <c r="P427" s="5">
        <v>8</v>
      </c>
      <c r="Q427" s="5">
        <v>3</v>
      </c>
      <c r="R427" s="5">
        <v>4</v>
      </c>
      <c r="S427" s="5">
        <v>4</v>
      </c>
      <c r="T427" s="5">
        <v>5</v>
      </c>
      <c r="U427" s="5">
        <v>9</v>
      </c>
      <c r="V427" s="5">
        <v>8</v>
      </c>
      <c r="W427" s="5">
        <v>4</v>
      </c>
      <c r="X427" s="5">
        <v>7</v>
      </c>
      <c r="Y427" s="5">
        <v>9</v>
      </c>
      <c r="Z427" s="5">
        <v>7</v>
      </c>
      <c r="AA427" s="5">
        <v>8</v>
      </c>
      <c r="AB427" s="5">
        <v>6</v>
      </c>
      <c r="AC427" s="5">
        <v>5</v>
      </c>
      <c r="AD427" s="5">
        <v>5</v>
      </c>
      <c r="AE427" s="5">
        <v>4</v>
      </c>
      <c r="AF427" s="5">
        <v>3</v>
      </c>
      <c r="AG427" s="1"/>
      <c r="AH427" s="1"/>
      <c r="AI427" s="5">
        <v>3</v>
      </c>
      <c r="AJ427" s="5">
        <v>7</v>
      </c>
      <c r="AK427" s="5">
        <v>9</v>
      </c>
      <c r="AL427" s="5">
        <v>4</v>
      </c>
      <c r="AM427" s="5">
        <v>7</v>
      </c>
      <c r="AN427" s="5">
        <v>6</v>
      </c>
      <c r="AO427" s="5">
        <v>8</v>
      </c>
      <c r="AP427" s="5">
        <v>4</v>
      </c>
      <c r="AQ427" s="5">
        <v>7</v>
      </c>
      <c r="AR427" s="5">
        <v>2</v>
      </c>
      <c r="AS427" s="5">
        <v>2</v>
      </c>
      <c r="AT427" s="5">
        <v>2</v>
      </c>
      <c r="AU427" s="1"/>
    </row>
    <row r="428" spans="1:42" ht="15">
      <c r="A428" s="151">
        <v>105</v>
      </c>
      <c r="B428" s="149">
        <v>249</v>
      </c>
      <c r="C428" s="149" t="s">
        <v>234</v>
      </c>
      <c r="D428" s="149" t="s">
        <v>473</v>
      </c>
      <c r="E428" s="149" t="s">
        <v>2047</v>
      </c>
      <c r="F428" t="s">
        <v>474</v>
      </c>
      <c r="G428" s="2">
        <v>0.9759143518518519</v>
      </c>
      <c r="H428" s="150">
        <v>187</v>
      </c>
      <c r="I428" s="3" t="s">
        <v>1926</v>
      </c>
      <c r="J428" s="3" t="s">
        <v>1927</v>
      </c>
      <c r="K428" s="3" t="s">
        <v>1968</v>
      </c>
      <c r="L428" s="3" t="s">
        <v>1969</v>
      </c>
      <c r="M428" s="3" t="s">
        <v>1974</v>
      </c>
      <c r="N428" s="3" t="s">
        <v>1972</v>
      </c>
      <c r="O428" s="3" t="s">
        <v>1973</v>
      </c>
      <c r="P428" s="3" t="s">
        <v>1971</v>
      </c>
      <c r="Q428" s="3" t="s">
        <v>1970</v>
      </c>
      <c r="R428" s="3" t="s">
        <v>1988</v>
      </c>
      <c r="S428" s="3" t="s">
        <v>1965</v>
      </c>
      <c r="T428" s="3" t="s">
        <v>1966</v>
      </c>
      <c r="U428" s="3" t="s">
        <v>1964</v>
      </c>
      <c r="V428" s="3" t="s">
        <v>1967</v>
      </c>
      <c r="W428" s="3" t="s">
        <v>1963</v>
      </c>
      <c r="X428" s="3" t="s">
        <v>1962</v>
      </c>
      <c r="Y428" s="3" t="s">
        <v>1961</v>
      </c>
      <c r="Z428" s="3" t="s">
        <v>1960</v>
      </c>
      <c r="AA428" s="3" t="s">
        <v>1959</v>
      </c>
      <c r="AB428" s="3" t="s">
        <v>1958</v>
      </c>
      <c r="AC428" s="3" t="s">
        <v>1957</v>
      </c>
      <c r="AD428" s="3" t="s">
        <v>1955</v>
      </c>
      <c r="AE428" s="3" t="s">
        <v>1956</v>
      </c>
      <c r="AF428" s="3" t="s">
        <v>1954</v>
      </c>
      <c r="AG428" s="3" t="s">
        <v>1951</v>
      </c>
      <c r="AH428" s="3" t="s">
        <v>1952</v>
      </c>
      <c r="AI428" s="3" t="s">
        <v>1953</v>
      </c>
      <c r="AJ428" s="3" t="s">
        <v>1949</v>
      </c>
      <c r="AK428" s="3" t="s">
        <v>1948</v>
      </c>
      <c r="AL428" s="3" t="s">
        <v>1946</v>
      </c>
      <c r="AM428" s="3" t="s">
        <v>1944</v>
      </c>
      <c r="AN428" s="3" t="s">
        <v>1928</v>
      </c>
      <c r="AO428" s="3" t="s">
        <v>1980</v>
      </c>
      <c r="AP428" t="s">
        <v>476</v>
      </c>
    </row>
    <row r="429" spans="1:42" ht="14.25">
      <c r="A429" s="151"/>
      <c r="B429" s="149"/>
      <c r="C429" s="149"/>
      <c r="D429" s="149"/>
      <c r="E429" s="149"/>
      <c r="F429" t="s">
        <v>475</v>
      </c>
      <c r="G429" s="1">
        <v>187</v>
      </c>
      <c r="H429" s="150"/>
      <c r="I429" s="4">
        <v>39704</v>
      </c>
      <c r="J429" s="2">
        <v>0.5080439814814816</v>
      </c>
      <c r="K429" s="2">
        <v>0.5288078703703704</v>
      </c>
      <c r="L429" s="2">
        <v>0.5388194444444444</v>
      </c>
      <c r="M429" s="2">
        <v>0.5753819444444445</v>
      </c>
      <c r="N429" s="2">
        <v>0.6118518518518519</v>
      </c>
      <c r="O429" s="2">
        <v>0.635011574074074</v>
      </c>
      <c r="P429" s="2">
        <v>0.6519328703703704</v>
      </c>
      <c r="Q429" s="2">
        <v>0.6834837962962963</v>
      </c>
      <c r="R429" s="2">
        <v>0.6957986111111111</v>
      </c>
      <c r="S429" s="2">
        <v>0.7290277777777777</v>
      </c>
      <c r="T429" s="2">
        <v>0.7415625</v>
      </c>
      <c r="U429" s="2">
        <v>0.7662268518518518</v>
      </c>
      <c r="V429" s="2">
        <v>0.7972916666666667</v>
      </c>
      <c r="W429" s="2">
        <v>0.8166203703703704</v>
      </c>
      <c r="X429" s="2">
        <v>0.8402893518518518</v>
      </c>
      <c r="Y429" s="2">
        <v>0.8728819444444444</v>
      </c>
      <c r="Z429" s="2">
        <v>0.9212152777777778</v>
      </c>
      <c r="AA429" s="2">
        <v>0.9533680555555556</v>
      </c>
      <c r="AB429" s="2">
        <v>0.0032870370370370367</v>
      </c>
      <c r="AC429" s="2">
        <v>0.04471064814814815</v>
      </c>
      <c r="AD429" s="2">
        <v>0.08501157407407407</v>
      </c>
      <c r="AE429" s="2">
        <v>0.10877314814814815</v>
      </c>
      <c r="AF429" s="2">
        <v>0.15636574074074075</v>
      </c>
      <c r="AG429" s="2">
        <v>0.2066435185185185</v>
      </c>
      <c r="AH429" s="2">
        <v>0.255775462962963</v>
      </c>
      <c r="AI429" s="2">
        <v>0.2818287037037037</v>
      </c>
      <c r="AJ429" s="2">
        <v>0.32484953703703706</v>
      </c>
      <c r="AK429" s="2">
        <v>0.342650462962963</v>
      </c>
      <c r="AL429" s="2">
        <v>0.37118055555555557</v>
      </c>
      <c r="AM429" s="2">
        <v>0.38642361111111106</v>
      </c>
      <c r="AN429" s="2">
        <v>0.4517708333333333</v>
      </c>
      <c r="AO429" s="2">
        <v>0.4759143518518518</v>
      </c>
      <c r="AP429" t="s">
        <v>477</v>
      </c>
    </row>
    <row r="430" spans="1:41" ht="14.25">
      <c r="A430" s="151"/>
      <c r="B430" s="149"/>
      <c r="C430" s="149"/>
      <c r="D430" s="149"/>
      <c r="E430" s="149"/>
      <c r="G430" s="1">
        <v>0</v>
      </c>
      <c r="H430" s="150"/>
      <c r="I430" s="2">
        <v>0.5</v>
      </c>
      <c r="J430" s="2">
        <v>0.008043981481481482</v>
      </c>
      <c r="K430" s="2">
        <v>0.020763888888888887</v>
      </c>
      <c r="L430" s="2">
        <v>0.010011574074074074</v>
      </c>
      <c r="M430" s="2">
        <v>0.0365625</v>
      </c>
      <c r="N430" s="2">
        <v>0.0364699074074074</v>
      </c>
      <c r="O430" s="2">
        <v>0.023159722222222224</v>
      </c>
      <c r="P430" s="2">
        <v>0.0169212962962963</v>
      </c>
      <c r="Q430" s="2">
        <v>0.03155092592592592</v>
      </c>
      <c r="R430" s="2">
        <v>0.012314814814814815</v>
      </c>
      <c r="S430" s="2">
        <v>0.033229166666666664</v>
      </c>
      <c r="T430" s="2">
        <v>0.012534722222222223</v>
      </c>
      <c r="U430" s="2">
        <v>0.02466435185185185</v>
      </c>
      <c r="V430" s="2">
        <v>0.031064814814814812</v>
      </c>
      <c r="W430" s="2">
        <v>0.019328703703703702</v>
      </c>
      <c r="X430" s="2">
        <v>0.023668981481481485</v>
      </c>
      <c r="Y430" s="2">
        <v>0.03259259259259259</v>
      </c>
      <c r="Z430" s="2">
        <v>0.04833333333333333</v>
      </c>
      <c r="AA430" s="2">
        <v>0.03215277777777777</v>
      </c>
      <c r="AB430" s="2">
        <v>0.049918981481481474</v>
      </c>
      <c r="AC430" s="2">
        <v>0.04142361111111111</v>
      </c>
      <c r="AD430" s="2">
        <v>0.04030092592592593</v>
      </c>
      <c r="AE430" s="2">
        <v>0.023761574074074074</v>
      </c>
      <c r="AF430" s="2">
        <v>0.047592592592592596</v>
      </c>
      <c r="AG430" s="2">
        <v>0.050277777777777775</v>
      </c>
      <c r="AH430" s="2">
        <v>0.04913194444444444</v>
      </c>
      <c r="AI430" s="2">
        <v>0.026053240740740738</v>
      </c>
      <c r="AJ430" s="2">
        <v>0.043020833333333335</v>
      </c>
      <c r="AK430" s="2">
        <v>0.017800925925925925</v>
      </c>
      <c r="AL430" s="2">
        <v>0.028530092592592593</v>
      </c>
      <c r="AM430" s="2">
        <v>0.015243055555555557</v>
      </c>
      <c r="AN430" s="2">
        <v>0.06534722222222222</v>
      </c>
      <c r="AO430" s="2">
        <v>0.02414351851851852</v>
      </c>
    </row>
    <row r="431" spans="1:41" ht="14.25">
      <c r="A431" s="151"/>
      <c r="B431" s="149"/>
      <c r="C431" s="149"/>
      <c r="D431" s="149"/>
      <c r="E431" s="149"/>
      <c r="G431" s="1"/>
      <c r="H431" s="150"/>
      <c r="I431" s="1"/>
      <c r="J431" s="5">
        <v>3</v>
      </c>
      <c r="K431" s="5">
        <v>4</v>
      </c>
      <c r="L431" s="5">
        <v>7</v>
      </c>
      <c r="M431" s="5">
        <v>5</v>
      </c>
      <c r="N431" s="5">
        <v>9</v>
      </c>
      <c r="O431" s="5">
        <v>6</v>
      </c>
      <c r="P431" s="5">
        <v>7</v>
      </c>
      <c r="Q431" s="5">
        <v>7</v>
      </c>
      <c r="R431" s="5">
        <v>5</v>
      </c>
      <c r="S431" s="5">
        <v>5</v>
      </c>
      <c r="T431" s="5">
        <v>8</v>
      </c>
      <c r="U431" s="5">
        <v>9</v>
      </c>
      <c r="V431" s="5">
        <v>6</v>
      </c>
      <c r="W431" s="5">
        <v>7</v>
      </c>
      <c r="X431" s="5">
        <v>4</v>
      </c>
      <c r="Y431" s="5">
        <v>6</v>
      </c>
      <c r="Z431" s="5">
        <v>9</v>
      </c>
      <c r="AA431" s="5">
        <v>5</v>
      </c>
      <c r="AB431" s="5">
        <v>4</v>
      </c>
      <c r="AC431" s="5">
        <v>5</v>
      </c>
      <c r="AD431" s="5">
        <v>6</v>
      </c>
      <c r="AE431" s="5">
        <v>5</v>
      </c>
      <c r="AF431" s="5">
        <v>8</v>
      </c>
      <c r="AG431" s="5">
        <v>7</v>
      </c>
      <c r="AH431" s="5">
        <v>9</v>
      </c>
      <c r="AI431" s="5">
        <v>7</v>
      </c>
      <c r="AJ431" s="5">
        <v>4</v>
      </c>
      <c r="AK431" s="5">
        <v>8</v>
      </c>
      <c r="AL431" s="5">
        <v>5</v>
      </c>
      <c r="AM431" s="5">
        <v>4</v>
      </c>
      <c r="AN431" s="5">
        <v>3</v>
      </c>
      <c r="AO431" s="1"/>
    </row>
    <row r="432" spans="1:57" ht="30">
      <c r="A432" s="151">
        <v>106</v>
      </c>
      <c r="B432" s="149">
        <v>203</v>
      </c>
      <c r="C432" s="149" t="s">
        <v>2021</v>
      </c>
      <c r="D432" s="149" t="s">
        <v>478</v>
      </c>
      <c r="E432" s="149" t="s">
        <v>2003</v>
      </c>
      <c r="F432" t="s">
        <v>479</v>
      </c>
      <c r="G432" s="2">
        <v>0.985625</v>
      </c>
      <c r="H432" s="150">
        <v>187</v>
      </c>
      <c r="I432" s="3" t="s">
        <v>1926</v>
      </c>
      <c r="J432" s="3" t="s">
        <v>1928</v>
      </c>
      <c r="K432" s="3" t="s">
        <v>1958</v>
      </c>
      <c r="L432" s="3" t="s">
        <v>1957</v>
      </c>
      <c r="M432" s="3" t="s">
        <v>1956</v>
      </c>
      <c r="N432" s="3" t="s">
        <v>1955</v>
      </c>
      <c r="O432" s="3" t="s">
        <v>1954</v>
      </c>
      <c r="P432" s="3" t="s">
        <v>1951</v>
      </c>
      <c r="Q432" s="3" t="s">
        <v>1952</v>
      </c>
      <c r="R432" s="3" t="s">
        <v>1953</v>
      </c>
      <c r="S432" s="3" t="s">
        <v>1949</v>
      </c>
      <c r="T432" s="3" t="s">
        <v>1948</v>
      </c>
      <c r="U432" s="3" t="s">
        <v>1946</v>
      </c>
      <c r="V432" s="3" t="s">
        <v>1947</v>
      </c>
      <c r="W432" s="3" t="s">
        <v>1943</v>
      </c>
      <c r="X432" s="3" t="s">
        <v>1941</v>
      </c>
      <c r="Y432" s="3" t="s">
        <v>1940</v>
      </c>
      <c r="Z432" s="3" t="s">
        <v>1931</v>
      </c>
      <c r="AA432" s="3" t="s">
        <v>1932</v>
      </c>
      <c r="AB432" s="3" t="s">
        <v>1992</v>
      </c>
      <c r="AC432" s="3" t="s">
        <v>2079</v>
      </c>
      <c r="AD432" s="3" t="s">
        <v>2079</v>
      </c>
      <c r="AE432" s="3" t="s">
        <v>2079</v>
      </c>
      <c r="AF432" s="3" t="s">
        <v>2080</v>
      </c>
      <c r="AG432" s="3" t="s">
        <v>2080</v>
      </c>
      <c r="AH432" s="3" t="s">
        <v>2080</v>
      </c>
      <c r="AI432" s="3" t="s">
        <v>1979</v>
      </c>
      <c r="AJ432" s="3" t="s">
        <v>1978</v>
      </c>
      <c r="AK432" s="3" t="s">
        <v>1977</v>
      </c>
      <c r="AL432" s="3" t="s">
        <v>1976</v>
      </c>
      <c r="AM432" s="3" t="s">
        <v>1999</v>
      </c>
      <c r="AN432" s="3" t="s">
        <v>1993</v>
      </c>
      <c r="AO432" s="3" t="s">
        <v>2079</v>
      </c>
      <c r="AP432" s="3" t="s">
        <v>2079</v>
      </c>
      <c r="AQ432" s="3" t="s">
        <v>2079</v>
      </c>
      <c r="AR432" s="3" t="s">
        <v>2080</v>
      </c>
      <c r="AS432" s="3" t="s">
        <v>2080</v>
      </c>
      <c r="AT432" s="3" t="s">
        <v>2080</v>
      </c>
      <c r="AU432" s="3" t="s">
        <v>1987</v>
      </c>
      <c r="AV432" s="3" t="s">
        <v>1960</v>
      </c>
      <c r="AW432" s="3" t="s">
        <v>1962</v>
      </c>
      <c r="AX432" s="3" t="s">
        <v>1963</v>
      </c>
      <c r="AY432" s="3" t="s">
        <v>1967</v>
      </c>
      <c r="AZ432" s="3" t="s">
        <v>1966</v>
      </c>
      <c r="BA432" s="3" t="s">
        <v>1969</v>
      </c>
      <c r="BB432" s="3" t="s">
        <v>1968</v>
      </c>
      <c r="BC432" s="3" t="s">
        <v>1927</v>
      </c>
      <c r="BD432" s="3" t="s">
        <v>1980</v>
      </c>
      <c r="BE432" t="s">
        <v>482</v>
      </c>
    </row>
    <row r="433" spans="1:57" ht="14.25">
      <c r="A433" s="151"/>
      <c r="B433" s="149"/>
      <c r="C433" s="149"/>
      <c r="D433" s="149"/>
      <c r="E433" s="149"/>
      <c r="F433" t="s">
        <v>480</v>
      </c>
      <c r="G433" s="1">
        <v>187</v>
      </c>
      <c r="H433" s="150"/>
      <c r="I433" s="4">
        <v>39704</v>
      </c>
      <c r="J433" s="2">
        <v>0.5170717592592592</v>
      </c>
      <c r="K433" s="2">
        <v>0.5421412037037037</v>
      </c>
      <c r="L433" s="2">
        <v>0.5619791666666667</v>
      </c>
      <c r="M433" s="2">
        <v>0.5797337962962963</v>
      </c>
      <c r="N433" s="2">
        <v>0.5943981481481482</v>
      </c>
      <c r="O433" s="2">
        <v>0.6218171296296297</v>
      </c>
      <c r="P433" s="2">
        <v>0.6410069444444445</v>
      </c>
      <c r="Q433" s="2">
        <v>0.6517013888888888</v>
      </c>
      <c r="R433" s="2">
        <v>0.6674305555555556</v>
      </c>
      <c r="S433" s="2">
        <v>0.705775462962963</v>
      </c>
      <c r="T433" s="2">
        <v>0.7166666666666667</v>
      </c>
      <c r="U433" s="2">
        <v>0.7366550925925925</v>
      </c>
      <c r="V433" s="2">
        <v>0.7541087962962963</v>
      </c>
      <c r="W433" s="2">
        <v>0.7824884259259259</v>
      </c>
      <c r="X433" s="2">
        <v>0.8082523148148147</v>
      </c>
      <c r="Y433" s="2">
        <v>0.8272222222222222</v>
      </c>
      <c r="Z433" s="2">
        <v>0.8644791666666666</v>
      </c>
      <c r="AA433" s="2">
        <v>0.8964236111111111</v>
      </c>
      <c r="AB433" s="2">
        <v>0.9246643518518519</v>
      </c>
      <c r="AC433" s="2">
        <v>0.9375578703703704</v>
      </c>
      <c r="AD433" s="2">
        <v>0.9375810185185185</v>
      </c>
      <c r="AE433" s="2">
        <v>0.9376273148148148</v>
      </c>
      <c r="AF433" s="2">
        <v>0.02108796296296296</v>
      </c>
      <c r="AG433" s="2">
        <v>0.021122685185185185</v>
      </c>
      <c r="AH433" s="2">
        <v>0.021157407407407406</v>
      </c>
      <c r="AI433" s="2">
        <v>0.04635416666666667</v>
      </c>
      <c r="AJ433" s="2">
        <v>0.0665625</v>
      </c>
      <c r="AK433" s="2">
        <v>0.12756944444444443</v>
      </c>
      <c r="AL433" s="2">
        <v>0.14239583333333333</v>
      </c>
      <c r="AM433" s="2">
        <v>0.1987847222222222</v>
      </c>
      <c r="AN433" s="2">
        <v>0.22234953703703705</v>
      </c>
      <c r="AO433" s="2">
        <v>0.24155092592592595</v>
      </c>
      <c r="AP433" s="2">
        <v>0.24160879629629628</v>
      </c>
      <c r="AQ433" s="2">
        <v>0.2416435185185185</v>
      </c>
      <c r="AR433" s="2">
        <v>0.2992476851851852</v>
      </c>
      <c r="AS433" s="2">
        <v>0.2992708333333333</v>
      </c>
      <c r="AT433" s="2">
        <v>0.29930555555555555</v>
      </c>
      <c r="AU433" s="2">
        <v>0.3390393518518518</v>
      </c>
      <c r="AV433" s="2">
        <v>0.3613078703703703</v>
      </c>
      <c r="AW433" s="2">
        <v>0.3859375</v>
      </c>
      <c r="AX433" s="2">
        <v>0.397962962962963</v>
      </c>
      <c r="AY433" s="2">
        <v>0.41130787037037037</v>
      </c>
      <c r="AZ433" s="2">
        <v>0.42307870370370365</v>
      </c>
      <c r="BA433" s="2">
        <v>0.4482407407407407</v>
      </c>
      <c r="BB433" s="2">
        <v>0.45773148148148146</v>
      </c>
      <c r="BC433" s="2">
        <v>0.4774305555555556</v>
      </c>
      <c r="BD433" s="2">
        <v>0.485625</v>
      </c>
      <c r="BE433" t="s">
        <v>483</v>
      </c>
    </row>
    <row r="434" spans="1:57" ht="14.25">
      <c r="A434" s="151"/>
      <c r="B434" s="149"/>
      <c r="C434" s="149"/>
      <c r="D434" s="149"/>
      <c r="E434" s="149"/>
      <c r="F434" t="s">
        <v>481</v>
      </c>
      <c r="G434" s="1">
        <v>0</v>
      </c>
      <c r="H434" s="150"/>
      <c r="I434" s="2">
        <v>0.5</v>
      </c>
      <c r="J434" s="2">
        <v>0.01707175925925926</v>
      </c>
      <c r="K434" s="2">
        <v>0.025069444444444446</v>
      </c>
      <c r="L434" s="2">
        <v>0.019837962962962963</v>
      </c>
      <c r="M434" s="2">
        <v>0.01775462962962963</v>
      </c>
      <c r="N434" s="2">
        <v>0.014664351851851852</v>
      </c>
      <c r="O434" s="2">
        <v>0.027418981481481485</v>
      </c>
      <c r="P434" s="2">
        <v>0.019189814814814816</v>
      </c>
      <c r="Q434" s="2">
        <v>0.010694444444444444</v>
      </c>
      <c r="R434" s="2">
        <v>0.015729166666666666</v>
      </c>
      <c r="S434" s="2">
        <v>0.03834490740740741</v>
      </c>
      <c r="T434" s="2">
        <v>0.010891203703703703</v>
      </c>
      <c r="U434" s="2">
        <v>0.019988425925925927</v>
      </c>
      <c r="V434" s="2">
        <v>0.017453703703703704</v>
      </c>
      <c r="W434" s="2">
        <v>0.02837962962962963</v>
      </c>
      <c r="X434" s="2">
        <v>0.02576388888888889</v>
      </c>
      <c r="Y434" s="2">
        <v>0.018969907407407408</v>
      </c>
      <c r="Z434" s="2">
        <v>0.03725694444444445</v>
      </c>
      <c r="AA434" s="2">
        <v>0.03194444444444445</v>
      </c>
      <c r="AB434" s="2">
        <v>0.028240740740740736</v>
      </c>
      <c r="AC434" s="2">
        <v>0.01289351851851852</v>
      </c>
      <c r="AD434" s="2">
        <v>2.3148148148148147E-05</v>
      </c>
      <c r="AE434" s="2">
        <v>4.6296296296296294E-05</v>
      </c>
      <c r="AF434" s="2">
        <v>0.08346064814814814</v>
      </c>
      <c r="AG434" s="2">
        <v>3.472222222222222E-05</v>
      </c>
      <c r="AH434" s="2">
        <v>3.472222222222222E-05</v>
      </c>
      <c r="AI434" s="2">
        <v>0.025196759259259256</v>
      </c>
      <c r="AJ434" s="2">
        <v>0.020208333333333335</v>
      </c>
      <c r="AK434" s="2">
        <v>0.06100694444444444</v>
      </c>
      <c r="AL434" s="2">
        <v>0.014826388888888889</v>
      </c>
      <c r="AM434" s="2">
        <v>0.056388888888888884</v>
      </c>
      <c r="AN434" s="2">
        <v>0.023564814814814813</v>
      </c>
      <c r="AO434" s="2">
        <v>0.01920138888888889</v>
      </c>
      <c r="AP434" s="2">
        <v>5.7870370370370366E-05</v>
      </c>
      <c r="AQ434" s="2">
        <v>3.472222222222222E-05</v>
      </c>
      <c r="AR434" s="2">
        <v>0.05760416666666667</v>
      </c>
      <c r="AS434" s="2">
        <v>2.3148148148148147E-05</v>
      </c>
      <c r="AT434" s="2">
        <v>3.472222222222222E-05</v>
      </c>
      <c r="AU434" s="2">
        <v>0.0397337962962963</v>
      </c>
      <c r="AV434" s="2">
        <v>0.02226851851851852</v>
      </c>
      <c r="AW434" s="2">
        <v>0.02462962962962963</v>
      </c>
      <c r="AX434" s="2">
        <v>0.012025462962962962</v>
      </c>
      <c r="AY434" s="2">
        <v>0.013344907407407408</v>
      </c>
      <c r="AZ434" s="2">
        <v>0.011770833333333333</v>
      </c>
      <c r="BA434" s="2">
        <v>0.02516203703703704</v>
      </c>
      <c r="BB434" s="2">
        <v>0.00949074074074074</v>
      </c>
      <c r="BC434" s="2">
        <v>0.019699074074074074</v>
      </c>
      <c r="BD434" s="2">
        <v>0.008194444444444445</v>
      </c>
      <c r="BE434" t="s">
        <v>484</v>
      </c>
    </row>
    <row r="435" spans="1:56" ht="14.25">
      <c r="A435" s="151"/>
      <c r="B435" s="149"/>
      <c r="C435" s="149"/>
      <c r="D435" s="149"/>
      <c r="E435" s="149"/>
      <c r="G435" s="1"/>
      <c r="H435" s="150"/>
      <c r="I435" s="1"/>
      <c r="J435" s="5">
        <v>3</v>
      </c>
      <c r="K435" s="5">
        <v>4</v>
      </c>
      <c r="L435" s="5">
        <v>5</v>
      </c>
      <c r="M435" s="5">
        <v>5</v>
      </c>
      <c r="N435" s="5">
        <v>6</v>
      </c>
      <c r="O435" s="5">
        <v>8</v>
      </c>
      <c r="P435" s="5">
        <v>7</v>
      </c>
      <c r="Q435" s="5">
        <v>9</v>
      </c>
      <c r="R435" s="5">
        <v>7</v>
      </c>
      <c r="S435" s="5">
        <v>4</v>
      </c>
      <c r="T435" s="5">
        <v>8</v>
      </c>
      <c r="U435" s="5">
        <v>5</v>
      </c>
      <c r="V435" s="5">
        <v>9</v>
      </c>
      <c r="W435" s="5">
        <v>4</v>
      </c>
      <c r="X435" s="5">
        <v>8</v>
      </c>
      <c r="Y435" s="5">
        <v>5</v>
      </c>
      <c r="Z435" s="5">
        <v>7</v>
      </c>
      <c r="AA435" s="5">
        <v>4</v>
      </c>
      <c r="AB435" s="5">
        <v>2</v>
      </c>
      <c r="AC435" s="1"/>
      <c r="AD435" s="1"/>
      <c r="AE435" s="1"/>
      <c r="AF435" s="1"/>
      <c r="AG435" s="1"/>
      <c r="AH435" s="1"/>
      <c r="AI435" s="5">
        <v>2</v>
      </c>
      <c r="AJ435" s="5">
        <v>2</v>
      </c>
      <c r="AK435" s="5">
        <v>6</v>
      </c>
      <c r="AL435" s="5">
        <v>7</v>
      </c>
      <c r="AM435" s="5">
        <v>2</v>
      </c>
      <c r="AN435" s="5">
        <v>3</v>
      </c>
      <c r="AO435" s="1"/>
      <c r="AP435" s="1"/>
      <c r="AQ435" s="1"/>
      <c r="AR435" s="1"/>
      <c r="AS435" s="1"/>
      <c r="AT435" s="1"/>
      <c r="AU435" s="5">
        <v>7</v>
      </c>
      <c r="AV435" s="5">
        <v>9</v>
      </c>
      <c r="AW435" s="5">
        <v>4</v>
      </c>
      <c r="AX435" s="5">
        <v>7</v>
      </c>
      <c r="AY435" s="5">
        <v>6</v>
      </c>
      <c r="AZ435" s="5">
        <v>8</v>
      </c>
      <c r="BA435" s="5">
        <v>7</v>
      </c>
      <c r="BB435" s="5">
        <v>4</v>
      </c>
      <c r="BC435" s="5">
        <v>3</v>
      </c>
      <c r="BD435" s="1"/>
    </row>
    <row r="436" spans="1:46" ht="30">
      <c r="A436" s="151">
        <v>107</v>
      </c>
      <c r="B436" s="149">
        <v>13</v>
      </c>
      <c r="C436" s="149" t="s">
        <v>1921</v>
      </c>
      <c r="D436" s="149" t="s">
        <v>485</v>
      </c>
      <c r="E436" s="149" t="s">
        <v>2034</v>
      </c>
      <c r="F436" t="s">
        <v>486</v>
      </c>
      <c r="G436" s="2">
        <v>0.9874768518518519</v>
      </c>
      <c r="H436" s="150">
        <v>187</v>
      </c>
      <c r="I436" s="3" t="s">
        <v>1926</v>
      </c>
      <c r="J436" s="3" t="s">
        <v>1992</v>
      </c>
      <c r="K436" s="3" t="s">
        <v>1932</v>
      </c>
      <c r="L436" s="3" t="s">
        <v>1930</v>
      </c>
      <c r="M436" s="3" t="s">
        <v>1931</v>
      </c>
      <c r="N436" s="3" t="s">
        <v>1940</v>
      </c>
      <c r="O436" s="3" t="s">
        <v>1941</v>
      </c>
      <c r="P436" s="3" t="s">
        <v>1942</v>
      </c>
      <c r="Q436" s="3" t="s">
        <v>1943</v>
      </c>
      <c r="R436" s="3" t="s">
        <v>1944</v>
      </c>
      <c r="S436" s="3" t="s">
        <v>1946</v>
      </c>
      <c r="T436" s="3" t="s">
        <v>1947</v>
      </c>
      <c r="U436" s="3" t="s">
        <v>1948</v>
      </c>
      <c r="V436" s="3" t="s">
        <v>1949</v>
      </c>
      <c r="W436" s="3" t="s">
        <v>1953</v>
      </c>
      <c r="X436" s="3" t="s">
        <v>1952</v>
      </c>
      <c r="Y436" s="3" t="s">
        <v>1951</v>
      </c>
      <c r="Z436" s="3" t="s">
        <v>1954</v>
      </c>
      <c r="AA436" s="3" t="s">
        <v>1955</v>
      </c>
      <c r="AB436" s="3" t="s">
        <v>1956</v>
      </c>
      <c r="AC436" s="3" t="s">
        <v>1957</v>
      </c>
      <c r="AD436" s="3" t="s">
        <v>1958</v>
      </c>
      <c r="AE436" s="3" t="s">
        <v>1959</v>
      </c>
      <c r="AF436" s="3" t="s">
        <v>1928</v>
      </c>
      <c r="AG436" s="3" t="s">
        <v>1927</v>
      </c>
      <c r="AH436" s="3" t="s">
        <v>2079</v>
      </c>
      <c r="AI436" s="3" t="s">
        <v>2080</v>
      </c>
      <c r="AJ436" s="3" t="s">
        <v>1987</v>
      </c>
      <c r="AK436" s="3" t="s">
        <v>1960</v>
      </c>
      <c r="AL436" s="3" t="s">
        <v>1961</v>
      </c>
      <c r="AM436" s="3" t="s">
        <v>1962</v>
      </c>
      <c r="AN436" s="3" t="s">
        <v>1963</v>
      </c>
      <c r="AO436" s="3" t="s">
        <v>1967</v>
      </c>
      <c r="AP436" s="3" t="s">
        <v>1966</v>
      </c>
      <c r="AQ436" s="3" t="s">
        <v>1968</v>
      </c>
      <c r="AR436" s="3" t="s">
        <v>1969</v>
      </c>
      <c r="AS436" s="3" t="s">
        <v>1980</v>
      </c>
      <c r="AT436" t="s">
        <v>488</v>
      </c>
    </row>
    <row r="437" spans="1:46" ht="14.25">
      <c r="A437" s="151"/>
      <c r="B437" s="149"/>
      <c r="C437" s="149"/>
      <c r="D437" s="149"/>
      <c r="E437" s="149"/>
      <c r="F437" t="s">
        <v>487</v>
      </c>
      <c r="G437" s="1">
        <v>187</v>
      </c>
      <c r="H437" s="150"/>
      <c r="I437" s="4">
        <v>39704</v>
      </c>
      <c r="J437" s="2">
        <v>0.5080555555555556</v>
      </c>
      <c r="K437" s="2">
        <v>0.5266898148148148</v>
      </c>
      <c r="L437" s="2">
        <v>0.540150462962963</v>
      </c>
      <c r="M437" s="2">
        <v>0.5524537037037037</v>
      </c>
      <c r="N437" s="2">
        <v>0.5795023148148148</v>
      </c>
      <c r="O437" s="2">
        <v>0.5990277777777778</v>
      </c>
      <c r="P437" s="2">
        <v>0.6182291666666667</v>
      </c>
      <c r="Q437" s="2">
        <v>0.6270717592592593</v>
      </c>
      <c r="R437" s="2">
        <v>0.637974537037037</v>
      </c>
      <c r="S437" s="2">
        <v>0.6491203703703704</v>
      </c>
      <c r="T437" s="2">
        <v>0.6675462962962962</v>
      </c>
      <c r="U437" s="2">
        <v>0.7010532407407407</v>
      </c>
      <c r="V437" s="2">
        <v>0.7126157407407407</v>
      </c>
      <c r="W437" s="2">
        <v>0.7323032407407407</v>
      </c>
      <c r="X437" s="2">
        <v>0.7542013888888889</v>
      </c>
      <c r="Y437" s="2">
        <v>0.7627893518518518</v>
      </c>
      <c r="Z437" s="2">
        <v>0.7877546296296297</v>
      </c>
      <c r="AA437" s="2">
        <v>0.8287268518518518</v>
      </c>
      <c r="AB437" s="2">
        <v>0.8441435185185185</v>
      </c>
      <c r="AC437" s="2">
        <v>0.8653587962962962</v>
      </c>
      <c r="AD437" s="2">
        <v>0.8946759259259259</v>
      </c>
      <c r="AE437" s="2">
        <v>0.9430324074074075</v>
      </c>
      <c r="AF437" s="2">
        <v>0.9675810185185184</v>
      </c>
      <c r="AG437" s="2">
        <v>0.9855555555555555</v>
      </c>
      <c r="AH437" s="2">
        <v>0.9961458333333333</v>
      </c>
      <c r="AI437" s="2">
        <v>0.25875</v>
      </c>
      <c r="AJ437" s="2">
        <v>0.30505787037037035</v>
      </c>
      <c r="AK437" s="2">
        <v>0.33037037037037037</v>
      </c>
      <c r="AL437" s="2">
        <v>0.35787037037037034</v>
      </c>
      <c r="AM437" s="2">
        <v>0.37620370370370365</v>
      </c>
      <c r="AN437" s="2">
        <v>0.39038194444444446</v>
      </c>
      <c r="AO437" s="2">
        <v>0.41119212962962964</v>
      </c>
      <c r="AP437" s="2">
        <v>0.423287037037037</v>
      </c>
      <c r="AQ437" s="2">
        <v>0.4444444444444444</v>
      </c>
      <c r="AR437" s="2">
        <v>0.4535763888888889</v>
      </c>
      <c r="AS437" s="2">
        <v>0.4874768518518518</v>
      </c>
      <c r="AT437" t="s">
        <v>489</v>
      </c>
    </row>
    <row r="438" spans="1:46" ht="14.25">
      <c r="A438" s="151"/>
      <c r="B438" s="149"/>
      <c r="C438" s="149"/>
      <c r="D438" s="149"/>
      <c r="E438" s="149"/>
      <c r="G438" s="1">
        <v>0</v>
      </c>
      <c r="H438" s="150"/>
      <c r="I438" s="2">
        <v>0.5</v>
      </c>
      <c r="J438" s="2">
        <v>0.008055555555555555</v>
      </c>
      <c r="K438" s="2">
        <v>0.018634259259259257</v>
      </c>
      <c r="L438" s="2">
        <v>0.013460648148148147</v>
      </c>
      <c r="M438" s="2">
        <v>0.01230324074074074</v>
      </c>
      <c r="N438" s="2">
        <v>0.02704861111111111</v>
      </c>
      <c r="O438" s="2">
        <v>0.019525462962962963</v>
      </c>
      <c r="P438" s="2">
        <v>0.01920138888888889</v>
      </c>
      <c r="Q438" s="2">
        <v>0.008842592592592591</v>
      </c>
      <c r="R438" s="2">
        <v>0.010902777777777777</v>
      </c>
      <c r="S438" s="2">
        <v>0.011145833333333334</v>
      </c>
      <c r="T438" s="2">
        <v>0.018425925925925925</v>
      </c>
      <c r="U438" s="2">
        <v>0.03350694444444444</v>
      </c>
      <c r="V438" s="2">
        <v>0.0115625</v>
      </c>
      <c r="W438" s="2">
        <v>0.0196875</v>
      </c>
      <c r="X438" s="2">
        <v>0.02189814814814815</v>
      </c>
      <c r="Y438" s="2">
        <v>0.008587962962962962</v>
      </c>
      <c r="Z438" s="2">
        <v>0.02496527777777778</v>
      </c>
      <c r="AA438" s="2">
        <v>0.04097222222222222</v>
      </c>
      <c r="AB438" s="2">
        <v>0.015416666666666667</v>
      </c>
      <c r="AC438" s="2">
        <v>0.021215277777777777</v>
      </c>
      <c r="AD438" s="2">
        <v>0.029317129629629634</v>
      </c>
      <c r="AE438" s="2">
        <v>0.04835648148148148</v>
      </c>
      <c r="AF438" s="2">
        <v>0.024548611111111115</v>
      </c>
      <c r="AG438" s="2">
        <v>0.017974537037037035</v>
      </c>
      <c r="AH438" s="2">
        <v>0.010590277777777777</v>
      </c>
      <c r="AI438" s="2">
        <v>0.2626041666666667</v>
      </c>
      <c r="AJ438" s="2">
        <v>0.046307870370370374</v>
      </c>
      <c r="AK438" s="2">
        <v>0.0253125</v>
      </c>
      <c r="AL438" s="2">
        <v>0.0275</v>
      </c>
      <c r="AM438" s="2">
        <v>0.018333333333333333</v>
      </c>
      <c r="AN438" s="2">
        <v>0.014178240740740741</v>
      </c>
      <c r="AO438" s="2">
        <v>0.020810185185185185</v>
      </c>
      <c r="AP438" s="2">
        <v>0.012094907407407408</v>
      </c>
      <c r="AQ438" s="2">
        <v>0.021157407407407406</v>
      </c>
      <c r="AR438" s="2">
        <v>0.009131944444444444</v>
      </c>
      <c r="AS438" s="2">
        <v>0.033900462962962966</v>
      </c>
      <c r="AT438" t="s">
        <v>490</v>
      </c>
    </row>
    <row r="439" spans="1:45" ht="14.25">
      <c r="A439" s="151"/>
      <c r="B439" s="149"/>
      <c r="C439" s="149"/>
      <c r="D439" s="149"/>
      <c r="E439" s="149"/>
      <c r="G439" s="1"/>
      <c r="H439" s="150"/>
      <c r="I439" s="1"/>
      <c r="J439" s="5">
        <v>2</v>
      </c>
      <c r="K439" s="5">
        <v>4</v>
      </c>
      <c r="L439" s="5">
        <v>4</v>
      </c>
      <c r="M439" s="5">
        <v>7</v>
      </c>
      <c r="N439" s="5">
        <v>5</v>
      </c>
      <c r="O439" s="5">
        <v>8</v>
      </c>
      <c r="P439" s="5">
        <v>3</v>
      </c>
      <c r="Q439" s="5">
        <v>4</v>
      </c>
      <c r="R439" s="5">
        <v>4</v>
      </c>
      <c r="S439" s="5">
        <v>5</v>
      </c>
      <c r="T439" s="5">
        <v>9</v>
      </c>
      <c r="U439" s="5">
        <v>8</v>
      </c>
      <c r="V439" s="5">
        <v>4</v>
      </c>
      <c r="W439" s="5">
        <v>7</v>
      </c>
      <c r="X439" s="5">
        <v>9</v>
      </c>
      <c r="Y439" s="5">
        <v>7</v>
      </c>
      <c r="Z439" s="5">
        <v>8</v>
      </c>
      <c r="AA439" s="5">
        <v>6</v>
      </c>
      <c r="AB439" s="5">
        <v>5</v>
      </c>
      <c r="AC439" s="5">
        <v>5</v>
      </c>
      <c r="AD439" s="5">
        <v>4</v>
      </c>
      <c r="AE439" s="5">
        <v>5</v>
      </c>
      <c r="AF439" s="5">
        <v>3</v>
      </c>
      <c r="AG439" s="5">
        <v>3</v>
      </c>
      <c r="AH439" s="1"/>
      <c r="AI439" s="1"/>
      <c r="AJ439" s="5">
        <v>7</v>
      </c>
      <c r="AK439" s="5">
        <v>9</v>
      </c>
      <c r="AL439" s="5">
        <v>6</v>
      </c>
      <c r="AM439" s="5">
        <v>4</v>
      </c>
      <c r="AN439" s="5">
        <v>7</v>
      </c>
      <c r="AO439" s="5">
        <v>6</v>
      </c>
      <c r="AP439" s="5">
        <v>8</v>
      </c>
      <c r="AQ439" s="5">
        <v>4</v>
      </c>
      <c r="AR439" s="5">
        <v>7</v>
      </c>
      <c r="AS439" s="1"/>
    </row>
    <row r="440" spans="1:48" ht="30">
      <c r="A440" s="151">
        <v>108</v>
      </c>
      <c r="B440" s="149">
        <v>246</v>
      </c>
      <c r="C440" s="149" t="s">
        <v>491</v>
      </c>
      <c r="D440" s="149" t="s">
        <v>492</v>
      </c>
      <c r="E440" s="149" t="s">
        <v>1984</v>
      </c>
      <c r="F440" t="s">
        <v>493</v>
      </c>
      <c r="G440" s="2">
        <v>0.9909143518518518</v>
      </c>
      <c r="H440" s="150">
        <v>186</v>
      </c>
      <c r="I440" s="3" t="s">
        <v>1926</v>
      </c>
      <c r="J440" s="3" t="s">
        <v>1928</v>
      </c>
      <c r="K440" s="3" t="s">
        <v>1959</v>
      </c>
      <c r="L440" s="3" t="s">
        <v>1957</v>
      </c>
      <c r="M440" s="3" t="s">
        <v>1956</v>
      </c>
      <c r="N440" s="3" t="s">
        <v>1955</v>
      </c>
      <c r="O440" s="3" t="s">
        <v>1954</v>
      </c>
      <c r="P440" s="3" t="s">
        <v>1951</v>
      </c>
      <c r="Q440" s="3" t="s">
        <v>1952</v>
      </c>
      <c r="R440" s="3" t="s">
        <v>1953</v>
      </c>
      <c r="S440" s="3" t="s">
        <v>1949</v>
      </c>
      <c r="T440" s="3" t="s">
        <v>1948</v>
      </c>
      <c r="U440" s="3" t="s">
        <v>1947</v>
      </c>
      <c r="V440" s="3" t="s">
        <v>1942</v>
      </c>
      <c r="W440" s="3" t="s">
        <v>1943</v>
      </c>
      <c r="X440" s="3" t="s">
        <v>1946</v>
      </c>
      <c r="Y440" s="3" t="s">
        <v>1944</v>
      </c>
      <c r="Z440" s="3" t="s">
        <v>2006</v>
      </c>
      <c r="AA440" s="3" t="s">
        <v>1931</v>
      </c>
      <c r="AB440" s="3" t="s">
        <v>1932</v>
      </c>
      <c r="AC440" s="3" t="s">
        <v>1992</v>
      </c>
      <c r="AD440" s="3" t="s">
        <v>2079</v>
      </c>
      <c r="AE440" s="3" t="s">
        <v>2080</v>
      </c>
      <c r="AF440" s="3" t="s">
        <v>1927</v>
      </c>
      <c r="AG440" s="3" t="s">
        <v>1968</v>
      </c>
      <c r="AH440" s="3" t="s">
        <v>1967</v>
      </c>
      <c r="AI440" s="3" t="s">
        <v>1966</v>
      </c>
      <c r="AJ440" s="3" t="s">
        <v>1965</v>
      </c>
      <c r="AK440" s="3" t="s">
        <v>1988</v>
      </c>
      <c r="AL440" s="3" t="s">
        <v>1970</v>
      </c>
      <c r="AM440" s="3" t="s">
        <v>1971</v>
      </c>
      <c r="AN440" s="3" t="s">
        <v>1972</v>
      </c>
      <c r="AO440" s="3" t="s">
        <v>1973</v>
      </c>
      <c r="AP440" s="3" t="s">
        <v>1974</v>
      </c>
      <c r="AQ440" s="3" t="s">
        <v>1989</v>
      </c>
      <c r="AR440" s="3" t="s">
        <v>1978</v>
      </c>
      <c r="AS440" s="3" t="s">
        <v>1976</v>
      </c>
      <c r="AT440" s="3" t="s">
        <v>1979</v>
      </c>
      <c r="AU440" s="3" t="s">
        <v>1980</v>
      </c>
      <c r="AV440" t="s">
        <v>495</v>
      </c>
    </row>
    <row r="441" spans="1:48" ht="14.25">
      <c r="A441" s="151"/>
      <c r="B441" s="149"/>
      <c r="C441" s="149"/>
      <c r="D441" s="149"/>
      <c r="E441" s="149"/>
      <c r="F441" t="s">
        <v>494</v>
      </c>
      <c r="G441" s="1">
        <v>186</v>
      </c>
      <c r="H441" s="150"/>
      <c r="I441" s="4">
        <v>39704</v>
      </c>
      <c r="J441" s="2">
        <v>0.5131481481481481</v>
      </c>
      <c r="K441" s="2">
        <v>0.5313657407407407</v>
      </c>
      <c r="L441" s="2">
        <v>0.564212962962963</v>
      </c>
      <c r="M441" s="2">
        <v>0.5807060185185186</v>
      </c>
      <c r="N441" s="2">
        <v>0.5933333333333334</v>
      </c>
      <c r="O441" s="2">
        <v>0.6279861111111111</v>
      </c>
      <c r="P441" s="2">
        <v>0.6537268518518519</v>
      </c>
      <c r="Q441" s="2">
        <v>0.6645717592592593</v>
      </c>
      <c r="R441" s="2">
        <v>0.6822453703703704</v>
      </c>
      <c r="S441" s="2">
        <v>0.7075347222222222</v>
      </c>
      <c r="T441" s="2">
        <v>0.7213888888888889</v>
      </c>
      <c r="U441" s="2">
        <v>0.751875</v>
      </c>
      <c r="V441" s="2">
        <v>0.7815393518518517</v>
      </c>
      <c r="W441" s="2">
        <v>0.7954629629629629</v>
      </c>
      <c r="X441" s="2">
        <v>0.8111458333333333</v>
      </c>
      <c r="Y441" s="2">
        <v>0.8238773148148147</v>
      </c>
      <c r="Z441" s="2">
        <v>0.8528703703703703</v>
      </c>
      <c r="AA441" s="2">
        <v>0.9056134259259259</v>
      </c>
      <c r="AB441" s="2">
        <v>0.9402662037037036</v>
      </c>
      <c r="AC441" s="2">
        <v>0.9793055555555555</v>
      </c>
      <c r="AD441" s="2">
        <v>0.997337962962963</v>
      </c>
      <c r="AE441" s="2">
        <v>0.036111111111111115</v>
      </c>
      <c r="AF441" s="2">
        <v>0.052905092592592594</v>
      </c>
      <c r="AG441" s="2">
        <v>0.08679398148148149</v>
      </c>
      <c r="AH441" s="2">
        <v>0.11939814814814814</v>
      </c>
      <c r="AI441" s="2">
        <v>0.13962962962962963</v>
      </c>
      <c r="AJ441" s="2">
        <v>0.15375</v>
      </c>
      <c r="AK441" s="2">
        <v>0.21840277777777775</v>
      </c>
      <c r="AL441" s="2">
        <v>0.23945601851851853</v>
      </c>
      <c r="AM441" s="2">
        <v>0.2811226851851852</v>
      </c>
      <c r="AN441" s="2">
        <v>0.30908564814814815</v>
      </c>
      <c r="AO441" s="2">
        <v>0.34137731481481487</v>
      </c>
      <c r="AP441" s="2">
        <v>0.3767939814814815</v>
      </c>
      <c r="AQ441" s="2">
        <v>0.40046296296296297</v>
      </c>
      <c r="AR441" s="2">
        <v>0.4216435185185185</v>
      </c>
      <c r="AS441" s="2">
        <v>0.4590162037037037</v>
      </c>
      <c r="AT441" s="2">
        <v>0.47653935185185187</v>
      </c>
      <c r="AU441" s="2">
        <v>0.4909143518518519</v>
      </c>
      <c r="AV441" t="s">
        <v>496</v>
      </c>
    </row>
    <row r="442" spans="1:48" ht="14.25">
      <c r="A442" s="151"/>
      <c r="B442" s="149"/>
      <c r="C442" s="149"/>
      <c r="D442" s="149"/>
      <c r="E442" s="149"/>
      <c r="G442" s="1">
        <v>0</v>
      </c>
      <c r="H442" s="150"/>
      <c r="I442" s="2">
        <v>0.5</v>
      </c>
      <c r="J442" s="2">
        <v>0.013148148148148147</v>
      </c>
      <c r="K442" s="2">
        <v>0.018217592592592594</v>
      </c>
      <c r="L442" s="2">
        <v>0.03284722222222222</v>
      </c>
      <c r="M442" s="2">
        <v>0.016493055555555556</v>
      </c>
      <c r="N442" s="2">
        <v>0.012627314814814815</v>
      </c>
      <c r="O442" s="2">
        <v>0.034652777777777775</v>
      </c>
      <c r="P442" s="2">
        <v>0.025740740740740745</v>
      </c>
      <c r="Q442" s="2">
        <v>0.010844907407407407</v>
      </c>
      <c r="R442" s="2">
        <v>0.01767361111111111</v>
      </c>
      <c r="S442" s="2">
        <v>0.02528935185185185</v>
      </c>
      <c r="T442" s="2">
        <v>0.013854166666666666</v>
      </c>
      <c r="U442" s="2">
        <v>0.030486111111111113</v>
      </c>
      <c r="V442" s="2">
        <v>0.029664351851851855</v>
      </c>
      <c r="W442" s="2">
        <v>0.01392361111111111</v>
      </c>
      <c r="X442" s="2">
        <v>0.01568287037037037</v>
      </c>
      <c r="Y442" s="2">
        <v>0.01273148148148148</v>
      </c>
      <c r="Z442" s="2">
        <v>0.028993055555555553</v>
      </c>
      <c r="AA442" s="2">
        <v>0.05274305555555556</v>
      </c>
      <c r="AB442" s="2">
        <v>0.034652777777777775</v>
      </c>
      <c r="AC442" s="2">
        <v>0.03903935185185185</v>
      </c>
      <c r="AD442" s="2">
        <v>0.018032407407407407</v>
      </c>
      <c r="AE442" s="2">
        <v>0.03877314814814815</v>
      </c>
      <c r="AF442" s="2">
        <v>0.016793981481481483</v>
      </c>
      <c r="AG442" s="2">
        <v>0.033888888888888885</v>
      </c>
      <c r="AH442" s="2">
        <v>0.03260416666666667</v>
      </c>
      <c r="AI442" s="2">
        <v>0.020231481481481482</v>
      </c>
      <c r="AJ442" s="2">
        <v>0.014120370370370368</v>
      </c>
      <c r="AK442" s="2">
        <v>0.06465277777777778</v>
      </c>
      <c r="AL442" s="2">
        <v>0.021053240740740744</v>
      </c>
      <c r="AM442" s="2">
        <v>0.041666666666666664</v>
      </c>
      <c r="AN442" s="2">
        <v>0.027962962962962964</v>
      </c>
      <c r="AO442" s="2">
        <v>0.03229166666666667</v>
      </c>
      <c r="AP442" s="2">
        <v>0.035416666666666666</v>
      </c>
      <c r="AQ442" s="2">
        <v>0.023668981481481485</v>
      </c>
      <c r="AR442" s="2">
        <v>0.021180555555555553</v>
      </c>
      <c r="AS442" s="2">
        <v>0.03737268518518519</v>
      </c>
      <c r="AT442" s="2">
        <v>0.01752314814814815</v>
      </c>
      <c r="AU442" s="2">
        <v>0.014375</v>
      </c>
      <c r="AV442" t="s">
        <v>497</v>
      </c>
    </row>
    <row r="443" spans="1:47" ht="14.25">
      <c r="A443" s="151"/>
      <c r="B443" s="149"/>
      <c r="C443" s="149"/>
      <c r="D443" s="149"/>
      <c r="E443" s="149"/>
      <c r="G443" s="1"/>
      <c r="H443" s="150"/>
      <c r="I443" s="1"/>
      <c r="J443" s="5">
        <v>3</v>
      </c>
      <c r="K443" s="5">
        <v>5</v>
      </c>
      <c r="L443" s="5">
        <v>5</v>
      </c>
      <c r="M443" s="5">
        <v>5</v>
      </c>
      <c r="N443" s="5">
        <v>6</v>
      </c>
      <c r="O443" s="5">
        <v>8</v>
      </c>
      <c r="P443" s="5">
        <v>7</v>
      </c>
      <c r="Q443" s="5">
        <v>9</v>
      </c>
      <c r="R443" s="5">
        <v>7</v>
      </c>
      <c r="S443" s="5">
        <v>4</v>
      </c>
      <c r="T443" s="5">
        <v>8</v>
      </c>
      <c r="U443" s="5">
        <v>9</v>
      </c>
      <c r="V443" s="5">
        <v>3</v>
      </c>
      <c r="W443" s="5">
        <v>4</v>
      </c>
      <c r="X443" s="5">
        <v>5</v>
      </c>
      <c r="Y443" s="5">
        <v>4</v>
      </c>
      <c r="Z443" s="5">
        <v>3</v>
      </c>
      <c r="AA443" s="5">
        <v>7</v>
      </c>
      <c r="AB443" s="5">
        <v>4</v>
      </c>
      <c r="AC443" s="5">
        <v>2</v>
      </c>
      <c r="AD443" s="1"/>
      <c r="AE443" s="1"/>
      <c r="AF443" s="5">
        <v>3</v>
      </c>
      <c r="AG443" s="5">
        <v>4</v>
      </c>
      <c r="AH443" s="5">
        <v>6</v>
      </c>
      <c r="AI443" s="5">
        <v>8</v>
      </c>
      <c r="AJ443" s="5">
        <v>5</v>
      </c>
      <c r="AK443" s="5">
        <v>5</v>
      </c>
      <c r="AL443" s="5">
        <v>7</v>
      </c>
      <c r="AM443" s="5">
        <v>7</v>
      </c>
      <c r="AN443" s="5">
        <v>9</v>
      </c>
      <c r="AO443" s="5">
        <v>6</v>
      </c>
      <c r="AP443" s="5">
        <v>5</v>
      </c>
      <c r="AQ443" s="5">
        <v>2</v>
      </c>
      <c r="AR443" s="5">
        <v>2</v>
      </c>
      <c r="AS443" s="5">
        <v>7</v>
      </c>
      <c r="AT443" s="5">
        <v>2</v>
      </c>
      <c r="AU443" s="1"/>
    </row>
    <row r="444" spans="1:47" ht="30">
      <c r="A444" s="151">
        <v>109</v>
      </c>
      <c r="B444" s="149">
        <v>363</v>
      </c>
      <c r="C444" s="149" t="s">
        <v>2040</v>
      </c>
      <c r="D444" s="149" t="s">
        <v>498</v>
      </c>
      <c r="E444" s="149" t="s">
        <v>499</v>
      </c>
      <c r="F444" t="s">
        <v>500</v>
      </c>
      <c r="G444" s="2">
        <v>0.9483449074074074</v>
      </c>
      <c r="H444" s="150">
        <v>185</v>
      </c>
      <c r="I444" s="3" t="s">
        <v>1926</v>
      </c>
      <c r="J444" s="3" t="s">
        <v>1928</v>
      </c>
      <c r="K444" s="3" t="s">
        <v>1959</v>
      </c>
      <c r="L444" s="3" t="s">
        <v>1960</v>
      </c>
      <c r="M444" s="3" t="s">
        <v>1957</v>
      </c>
      <c r="N444" s="3" t="s">
        <v>1956</v>
      </c>
      <c r="O444" s="3" t="s">
        <v>1955</v>
      </c>
      <c r="P444" s="3" t="s">
        <v>1954</v>
      </c>
      <c r="Q444" s="3" t="s">
        <v>1951</v>
      </c>
      <c r="R444" s="3" t="s">
        <v>1952</v>
      </c>
      <c r="S444" s="3" t="s">
        <v>1953</v>
      </c>
      <c r="T444" s="3" t="s">
        <v>1949</v>
      </c>
      <c r="U444" s="3" t="s">
        <v>1948</v>
      </c>
      <c r="V444" s="3" t="s">
        <v>1946</v>
      </c>
      <c r="W444" s="3" t="s">
        <v>1947</v>
      </c>
      <c r="X444" s="3" t="s">
        <v>1943</v>
      </c>
      <c r="Y444" s="3" t="s">
        <v>1942</v>
      </c>
      <c r="Z444" s="3" t="s">
        <v>1941</v>
      </c>
      <c r="AA444" s="3" t="s">
        <v>1940</v>
      </c>
      <c r="AB444" s="3" t="s">
        <v>1939</v>
      </c>
      <c r="AC444" s="3" t="s">
        <v>1938</v>
      </c>
      <c r="AD444" s="3" t="s">
        <v>1937</v>
      </c>
      <c r="AE444" s="3" t="s">
        <v>1936</v>
      </c>
      <c r="AF444" s="3" t="s">
        <v>1935</v>
      </c>
      <c r="AG444" s="3" t="s">
        <v>1992</v>
      </c>
      <c r="AH444" s="3" t="s">
        <v>2079</v>
      </c>
      <c r="AI444" s="3" t="s">
        <v>2080</v>
      </c>
      <c r="AJ444" s="3" t="s">
        <v>1927</v>
      </c>
      <c r="AK444" s="3" t="s">
        <v>1969</v>
      </c>
      <c r="AL444" s="3" t="s">
        <v>1989</v>
      </c>
      <c r="AM444" s="3" t="s">
        <v>1978</v>
      </c>
      <c r="AN444" s="3" t="s">
        <v>1977</v>
      </c>
      <c r="AO444" s="3" t="s">
        <v>1976</v>
      </c>
      <c r="AP444" s="3" t="s">
        <v>1975</v>
      </c>
      <c r="AQ444" s="3" t="s">
        <v>1979</v>
      </c>
      <c r="AR444" s="3" t="s">
        <v>1999</v>
      </c>
      <c r="AS444" s="3" t="s">
        <v>1993</v>
      </c>
      <c r="AT444" s="3" t="s">
        <v>1980</v>
      </c>
      <c r="AU444" t="s">
        <v>502</v>
      </c>
    </row>
    <row r="445" spans="1:47" ht="14.25">
      <c r="A445" s="151"/>
      <c r="B445" s="149"/>
      <c r="C445" s="149"/>
      <c r="D445" s="149"/>
      <c r="E445" s="149"/>
      <c r="F445" t="s">
        <v>501</v>
      </c>
      <c r="G445" s="1">
        <v>185</v>
      </c>
      <c r="H445" s="150"/>
      <c r="I445" s="4">
        <v>39704</v>
      </c>
      <c r="J445" s="2">
        <v>0.5137268518518519</v>
      </c>
      <c r="K445" s="2">
        <v>0.5276388888888889</v>
      </c>
      <c r="L445" s="2">
        <v>0.5477546296296296</v>
      </c>
      <c r="M445" s="2">
        <v>0.5708101851851851</v>
      </c>
      <c r="N445" s="2">
        <v>0.5915046296296297</v>
      </c>
      <c r="O445" s="2">
        <v>0.6011458333333334</v>
      </c>
      <c r="P445" s="2">
        <v>0.6273263888888889</v>
      </c>
      <c r="Q445" s="2">
        <v>0.6525462962962963</v>
      </c>
      <c r="R445" s="2">
        <v>0.6625694444444444</v>
      </c>
      <c r="S445" s="2">
        <v>0.6859143518518519</v>
      </c>
      <c r="T445" s="2">
        <v>0.7065393518518519</v>
      </c>
      <c r="U445" s="2">
        <v>0.7165277777777778</v>
      </c>
      <c r="V445" s="2">
        <v>0.7413425925925926</v>
      </c>
      <c r="W445" s="2">
        <v>0.7559490740740741</v>
      </c>
      <c r="X445" s="2">
        <v>0.7863078703703703</v>
      </c>
      <c r="Y445" s="2">
        <v>0.79625</v>
      </c>
      <c r="Z445" s="2">
        <v>0.815324074074074</v>
      </c>
      <c r="AA445" s="2">
        <v>0.8397685185185185</v>
      </c>
      <c r="AB445" s="2">
        <v>0.871724537037037</v>
      </c>
      <c r="AC445" s="2">
        <v>0.893287037037037</v>
      </c>
      <c r="AD445" s="2">
        <v>0.9210300925925926</v>
      </c>
      <c r="AE445" s="2">
        <v>0.9850578703703704</v>
      </c>
      <c r="AF445" s="2">
        <v>0.016631944444444446</v>
      </c>
      <c r="AG445" s="2">
        <v>0.060034722222222225</v>
      </c>
      <c r="AH445" s="2">
        <v>0.07689814814814815</v>
      </c>
      <c r="AI445" s="2">
        <v>0.2140162037037037</v>
      </c>
      <c r="AJ445" s="2">
        <v>0.22611111111111112</v>
      </c>
      <c r="AK445" s="2">
        <v>0.2477662037037037</v>
      </c>
      <c r="AL445" s="2">
        <v>0.2815856481481482</v>
      </c>
      <c r="AM445" s="2">
        <v>0.29819444444444443</v>
      </c>
      <c r="AN445" s="2">
        <v>0.3147800925925926</v>
      </c>
      <c r="AO445" s="2">
        <v>0.32716435185185183</v>
      </c>
      <c r="AP445" s="2">
        <v>0.3589814814814815</v>
      </c>
      <c r="AQ445" s="2">
        <v>0.4039351851851852</v>
      </c>
      <c r="AR445" s="2">
        <v>0.41160879629629626</v>
      </c>
      <c r="AS445" s="2">
        <v>0.431087962962963</v>
      </c>
      <c r="AT445" s="2">
        <v>0.44834490740740746</v>
      </c>
      <c r="AU445" t="s">
        <v>503</v>
      </c>
    </row>
    <row r="446" spans="1:47" ht="14.25">
      <c r="A446" s="151"/>
      <c r="B446" s="149"/>
      <c r="C446" s="149"/>
      <c r="D446" s="149"/>
      <c r="E446" s="149"/>
      <c r="G446" s="1">
        <v>0</v>
      </c>
      <c r="H446" s="150"/>
      <c r="I446" s="2">
        <v>0.5</v>
      </c>
      <c r="J446" s="2">
        <v>0.013726851851851851</v>
      </c>
      <c r="K446" s="2">
        <v>0.013912037037037037</v>
      </c>
      <c r="L446" s="2">
        <v>0.02011574074074074</v>
      </c>
      <c r="M446" s="2">
        <v>0.023055555555555555</v>
      </c>
      <c r="N446" s="2">
        <v>0.020694444444444446</v>
      </c>
      <c r="O446" s="2">
        <v>0.009641203703703704</v>
      </c>
      <c r="P446" s="2">
        <v>0.026180555555555558</v>
      </c>
      <c r="Q446" s="2">
        <v>0.02521990740740741</v>
      </c>
      <c r="R446" s="2">
        <v>0.010023148148148147</v>
      </c>
      <c r="S446" s="2">
        <v>0.023344907407407408</v>
      </c>
      <c r="T446" s="2">
        <v>0.020625</v>
      </c>
      <c r="U446" s="2">
        <v>0.009988425925925927</v>
      </c>
      <c r="V446" s="2">
        <v>0.024814814814814817</v>
      </c>
      <c r="W446" s="2">
        <v>0.014606481481481482</v>
      </c>
      <c r="X446" s="2">
        <v>0.030358796296296297</v>
      </c>
      <c r="Y446" s="2">
        <v>0.009942129629629629</v>
      </c>
      <c r="Z446" s="2">
        <v>0.019074074074074073</v>
      </c>
      <c r="AA446" s="2">
        <v>0.024444444444444446</v>
      </c>
      <c r="AB446" s="2">
        <v>0.031956018518518516</v>
      </c>
      <c r="AC446" s="2">
        <v>0.0215625</v>
      </c>
      <c r="AD446" s="2">
        <v>0.02774305555555556</v>
      </c>
      <c r="AE446" s="2">
        <v>0.06402777777777778</v>
      </c>
      <c r="AF446" s="2">
        <v>0.031574074074074074</v>
      </c>
      <c r="AG446" s="2">
        <v>0.04340277777777778</v>
      </c>
      <c r="AH446" s="2">
        <v>0.016863425925925928</v>
      </c>
      <c r="AI446" s="2">
        <v>0.13711805555555556</v>
      </c>
      <c r="AJ446" s="2">
        <v>0.012094907407407408</v>
      </c>
      <c r="AK446" s="2">
        <v>0.02165509259259259</v>
      </c>
      <c r="AL446" s="2">
        <v>0.03381944444444445</v>
      </c>
      <c r="AM446" s="2">
        <v>0.0166087962962963</v>
      </c>
      <c r="AN446" s="2">
        <v>0.016585648148148148</v>
      </c>
      <c r="AO446" s="2">
        <v>0.01238425925925926</v>
      </c>
      <c r="AP446" s="2">
        <v>0.03181712962962963</v>
      </c>
      <c r="AQ446" s="2">
        <v>0.0449537037037037</v>
      </c>
      <c r="AR446" s="2">
        <v>0.007673611111111111</v>
      </c>
      <c r="AS446" s="2">
        <v>0.01947916666666667</v>
      </c>
      <c r="AT446" s="2">
        <v>0.017256944444444446</v>
      </c>
      <c r="AU446" t="s">
        <v>504</v>
      </c>
    </row>
    <row r="447" spans="1:46" ht="14.25">
      <c r="A447" s="151"/>
      <c r="B447" s="149"/>
      <c r="C447" s="149"/>
      <c r="D447" s="149"/>
      <c r="E447" s="149"/>
      <c r="G447" s="1"/>
      <c r="H447" s="150"/>
      <c r="I447" s="1"/>
      <c r="J447" s="5">
        <v>3</v>
      </c>
      <c r="K447" s="5">
        <v>5</v>
      </c>
      <c r="L447" s="5">
        <v>9</v>
      </c>
      <c r="M447" s="5">
        <v>5</v>
      </c>
      <c r="N447" s="5">
        <v>5</v>
      </c>
      <c r="O447" s="5">
        <v>6</v>
      </c>
      <c r="P447" s="5">
        <v>8</v>
      </c>
      <c r="Q447" s="5">
        <v>7</v>
      </c>
      <c r="R447" s="5">
        <v>9</v>
      </c>
      <c r="S447" s="5">
        <v>7</v>
      </c>
      <c r="T447" s="5">
        <v>4</v>
      </c>
      <c r="U447" s="5">
        <v>8</v>
      </c>
      <c r="V447" s="5">
        <v>5</v>
      </c>
      <c r="W447" s="5">
        <v>9</v>
      </c>
      <c r="X447" s="5">
        <v>4</v>
      </c>
      <c r="Y447" s="5">
        <v>3</v>
      </c>
      <c r="Z447" s="5">
        <v>8</v>
      </c>
      <c r="AA447" s="5">
        <v>5</v>
      </c>
      <c r="AB447" s="5">
        <v>3</v>
      </c>
      <c r="AC447" s="5">
        <v>6</v>
      </c>
      <c r="AD447" s="5">
        <v>8</v>
      </c>
      <c r="AE447" s="5">
        <v>6</v>
      </c>
      <c r="AF447" s="5">
        <v>8</v>
      </c>
      <c r="AG447" s="5">
        <v>2</v>
      </c>
      <c r="AH447" s="1"/>
      <c r="AI447" s="1"/>
      <c r="AJ447" s="5">
        <v>3</v>
      </c>
      <c r="AK447" s="5">
        <v>7</v>
      </c>
      <c r="AL447" s="5">
        <v>2</v>
      </c>
      <c r="AM447" s="5">
        <v>2</v>
      </c>
      <c r="AN447" s="5">
        <v>6</v>
      </c>
      <c r="AO447" s="5">
        <v>7</v>
      </c>
      <c r="AP447" s="5">
        <v>8</v>
      </c>
      <c r="AQ447" s="5">
        <v>2</v>
      </c>
      <c r="AR447" s="5">
        <v>2</v>
      </c>
      <c r="AS447" s="5">
        <v>3</v>
      </c>
      <c r="AT447" s="1"/>
    </row>
    <row r="448" spans="1:42" ht="15" customHeight="1">
      <c r="A448" s="151">
        <v>110</v>
      </c>
      <c r="B448" s="149">
        <v>2</v>
      </c>
      <c r="C448" s="149" t="s">
        <v>2021</v>
      </c>
      <c r="D448" s="149" t="s">
        <v>505</v>
      </c>
      <c r="E448" s="149" t="s">
        <v>2034</v>
      </c>
      <c r="F448" t="s">
        <v>506</v>
      </c>
      <c r="G448" s="2">
        <v>0.9869791666666666</v>
      </c>
      <c r="H448" s="150">
        <v>184</v>
      </c>
      <c r="I448" s="3" t="s">
        <v>1926</v>
      </c>
      <c r="J448" s="3" t="s">
        <v>1979</v>
      </c>
      <c r="K448" s="3" t="s">
        <v>1976</v>
      </c>
      <c r="L448" s="3" t="s">
        <v>1977</v>
      </c>
      <c r="M448" s="3" t="s">
        <v>1975</v>
      </c>
      <c r="N448" s="3" t="s">
        <v>1974</v>
      </c>
      <c r="O448" s="3" t="s">
        <v>1972</v>
      </c>
      <c r="P448" s="3" t="s">
        <v>1973</v>
      </c>
      <c r="Q448" s="3" t="s">
        <v>1971</v>
      </c>
      <c r="R448" s="3" t="s">
        <v>1988</v>
      </c>
      <c r="S448" s="3" t="s">
        <v>1970</v>
      </c>
      <c r="T448" s="3" t="s">
        <v>1969</v>
      </c>
      <c r="U448" s="3" t="s">
        <v>1968</v>
      </c>
      <c r="V448" s="3" t="s">
        <v>1967</v>
      </c>
      <c r="W448" s="3" t="s">
        <v>1966</v>
      </c>
      <c r="X448" s="3" t="s">
        <v>1965</v>
      </c>
      <c r="Y448" s="3" t="s">
        <v>1964</v>
      </c>
      <c r="Z448" s="3" t="s">
        <v>1962</v>
      </c>
      <c r="AA448" s="3" t="s">
        <v>1963</v>
      </c>
      <c r="AB448" s="3" t="s">
        <v>1960</v>
      </c>
      <c r="AC448" s="3" t="s">
        <v>1961</v>
      </c>
      <c r="AD448" s="3" t="s">
        <v>1956</v>
      </c>
      <c r="AE448" s="3" t="s">
        <v>1955</v>
      </c>
      <c r="AF448" s="3" t="s">
        <v>1954</v>
      </c>
      <c r="AG448" s="3" t="s">
        <v>1951</v>
      </c>
      <c r="AH448" s="3" t="s">
        <v>1952</v>
      </c>
      <c r="AI448" s="3" t="s">
        <v>1953</v>
      </c>
      <c r="AJ448" s="3" t="s">
        <v>1958</v>
      </c>
      <c r="AK448" s="3" t="s">
        <v>1928</v>
      </c>
      <c r="AL448" s="3" t="s">
        <v>1927</v>
      </c>
      <c r="AM448" s="3" t="s">
        <v>1993</v>
      </c>
      <c r="AN448" s="3" t="s">
        <v>1992</v>
      </c>
      <c r="AO448" s="3" t="s">
        <v>1980</v>
      </c>
      <c r="AP448" t="s">
        <v>508</v>
      </c>
    </row>
    <row r="449" spans="1:42" ht="14.25">
      <c r="A449" s="151"/>
      <c r="B449" s="149"/>
      <c r="C449" s="149"/>
      <c r="D449" s="149"/>
      <c r="E449" s="149"/>
      <c r="F449" t="s">
        <v>507</v>
      </c>
      <c r="G449" s="1">
        <v>184</v>
      </c>
      <c r="H449" s="150"/>
      <c r="I449" s="4">
        <v>39704</v>
      </c>
      <c r="J449" s="2">
        <v>0.5150462962962963</v>
      </c>
      <c r="K449" s="2">
        <v>0.5361574074074075</v>
      </c>
      <c r="L449" s="2">
        <v>0.5521064814814814</v>
      </c>
      <c r="M449" s="2">
        <v>0.5862847222222222</v>
      </c>
      <c r="N449" s="2">
        <v>0.6268171296296297</v>
      </c>
      <c r="O449" s="2">
        <v>0.6783101851851852</v>
      </c>
      <c r="P449" s="2">
        <v>0.703576388888889</v>
      </c>
      <c r="Q449" s="2">
        <v>0.7360648148148149</v>
      </c>
      <c r="R449" s="2">
        <v>0.7653472222222222</v>
      </c>
      <c r="S449" s="2">
        <v>0.7870486111111111</v>
      </c>
      <c r="T449" s="2">
        <v>0.8258217592592593</v>
      </c>
      <c r="U449" s="2">
        <v>0.8457407407407408</v>
      </c>
      <c r="V449" s="2">
        <v>0.8746527777777778</v>
      </c>
      <c r="W449" s="2">
        <v>0.8933449074074074</v>
      </c>
      <c r="X449" s="2">
        <v>0.907962962962963</v>
      </c>
      <c r="Y449" s="2">
        <v>0.9409953703703704</v>
      </c>
      <c r="Z449" s="2">
        <v>0.9838888888888889</v>
      </c>
      <c r="AA449" s="2">
        <v>0.002372685185185185</v>
      </c>
      <c r="AB449" s="2">
        <v>0.06284722222222222</v>
      </c>
      <c r="AC449" s="2">
        <v>0.1052199074074074</v>
      </c>
      <c r="AD449" s="2">
        <v>0.15327546296296296</v>
      </c>
      <c r="AE449" s="2">
        <v>0.18152777777777776</v>
      </c>
      <c r="AF449" s="2">
        <v>0.23020833333333335</v>
      </c>
      <c r="AG449" s="2">
        <v>0.2730324074074074</v>
      </c>
      <c r="AH449" s="2">
        <v>0.29314814814814816</v>
      </c>
      <c r="AI449" s="2">
        <v>0.3159027777777778</v>
      </c>
      <c r="AJ449" s="2">
        <v>0.381875</v>
      </c>
      <c r="AK449" s="2">
        <v>0.4245833333333333</v>
      </c>
      <c r="AL449" s="2">
        <v>0.445</v>
      </c>
      <c r="AM449" s="2">
        <v>0.46615740740740735</v>
      </c>
      <c r="AN449" s="2">
        <v>0.4775578703703704</v>
      </c>
      <c r="AO449" s="2">
        <v>0.4869791666666667</v>
      </c>
      <c r="AP449" t="s">
        <v>509</v>
      </c>
    </row>
    <row r="450" spans="1:41" ht="14.25">
      <c r="A450" s="151"/>
      <c r="B450" s="149"/>
      <c r="C450" s="149"/>
      <c r="D450" s="149"/>
      <c r="E450" s="149"/>
      <c r="G450" s="1">
        <v>0</v>
      </c>
      <c r="H450" s="150"/>
      <c r="I450" s="2">
        <v>0.5</v>
      </c>
      <c r="J450" s="2">
        <v>0.015046296296296295</v>
      </c>
      <c r="K450" s="2">
        <v>0.02111111111111111</v>
      </c>
      <c r="L450" s="2">
        <v>0.015949074074074074</v>
      </c>
      <c r="M450" s="2">
        <v>0.03417824074074074</v>
      </c>
      <c r="N450" s="2">
        <v>0.040532407407407406</v>
      </c>
      <c r="O450" s="2">
        <v>0.051493055555555556</v>
      </c>
      <c r="P450" s="2">
        <v>0.025266203703703704</v>
      </c>
      <c r="Q450" s="2">
        <v>0.03248842592592593</v>
      </c>
      <c r="R450" s="2">
        <v>0.029282407407407406</v>
      </c>
      <c r="S450" s="2">
        <v>0.02170138888888889</v>
      </c>
      <c r="T450" s="2">
        <v>0.03877314814814815</v>
      </c>
      <c r="U450" s="2">
        <v>0.019918981481481482</v>
      </c>
      <c r="V450" s="2">
        <v>0.028912037037037038</v>
      </c>
      <c r="W450" s="2">
        <v>0.01869212962962963</v>
      </c>
      <c r="X450" s="2">
        <v>0.014618055555555556</v>
      </c>
      <c r="Y450" s="2">
        <v>0.033032407407407406</v>
      </c>
      <c r="Z450" s="2">
        <v>0.04289351851851852</v>
      </c>
      <c r="AA450" s="2">
        <v>0.018483796296296297</v>
      </c>
      <c r="AB450" s="2">
        <v>0.060474537037037035</v>
      </c>
      <c r="AC450" s="2">
        <v>0.04237268518518519</v>
      </c>
      <c r="AD450" s="2">
        <v>0.04805555555555555</v>
      </c>
      <c r="AE450" s="2">
        <v>0.028252314814814813</v>
      </c>
      <c r="AF450" s="2">
        <v>0.04868055555555556</v>
      </c>
      <c r="AG450" s="2">
        <v>0.04282407407407407</v>
      </c>
      <c r="AH450" s="2">
        <v>0.02011574074074074</v>
      </c>
      <c r="AI450" s="2">
        <v>0.022754629629629628</v>
      </c>
      <c r="AJ450" s="2">
        <v>0.06597222222222222</v>
      </c>
      <c r="AK450" s="2">
        <v>0.04270833333333333</v>
      </c>
      <c r="AL450" s="2">
        <v>0.020416666666666666</v>
      </c>
      <c r="AM450" s="2">
        <v>0.021157407407407406</v>
      </c>
      <c r="AN450" s="2">
        <v>0.011400462962962965</v>
      </c>
      <c r="AO450" s="2">
        <v>0.009421296296296296</v>
      </c>
    </row>
    <row r="451" spans="1:41" ht="14.25">
      <c r="A451" s="151"/>
      <c r="B451" s="149"/>
      <c r="C451" s="149"/>
      <c r="D451" s="149"/>
      <c r="E451" s="149"/>
      <c r="G451" s="1"/>
      <c r="H451" s="150"/>
      <c r="I451" s="1"/>
      <c r="J451" s="5">
        <v>2</v>
      </c>
      <c r="K451" s="5">
        <v>7</v>
      </c>
      <c r="L451" s="5">
        <v>6</v>
      </c>
      <c r="M451" s="5">
        <v>8</v>
      </c>
      <c r="N451" s="5">
        <v>5</v>
      </c>
      <c r="O451" s="5">
        <v>9</v>
      </c>
      <c r="P451" s="5">
        <v>6</v>
      </c>
      <c r="Q451" s="5">
        <v>7</v>
      </c>
      <c r="R451" s="5">
        <v>5</v>
      </c>
      <c r="S451" s="5">
        <v>7</v>
      </c>
      <c r="T451" s="5">
        <v>7</v>
      </c>
      <c r="U451" s="5">
        <v>4</v>
      </c>
      <c r="V451" s="5">
        <v>6</v>
      </c>
      <c r="W451" s="5">
        <v>8</v>
      </c>
      <c r="X451" s="5">
        <v>5</v>
      </c>
      <c r="Y451" s="5">
        <v>9</v>
      </c>
      <c r="Z451" s="5">
        <v>4</v>
      </c>
      <c r="AA451" s="5">
        <v>7</v>
      </c>
      <c r="AB451" s="5">
        <v>9</v>
      </c>
      <c r="AC451" s="5">
        <v>6</v>
      </c>
      <c r="AD451" s="5">
        <v>5</v>
      </c>
      <c r="AE451" s="5">
        <v>6</v>
      </c>
      <c r="AF451" s="5">
        <v>8</v>
      </c>
      <c r="AG451" s="5">
        <v>7</v>
      </c>
      <c r="AH451" s="5">
        <v>9</v>
      </c>
      <c r="AI451" s="5">
        <v>7</v>
      </c>
      <c r="AJ451" s="5">
        <v>4</v>
      </c>
      <c r="AK451" s="5">
        <v>3</v>
      </c>
      <c r="AL451" s="5">
        <v>3</v>
      </c>
      <c r="AM451" s="5">
        <v>3</v>
      </c>
      <c r="AN451" s="5">
        <v>2</v>
      </c>
      <c r="AO451" s="1"/>
    </row>
    <row r="452" spans="1:42" ht="15">
      <c r="A452" s="151">
        <v>111</v>
      </c>
      <c r="B452" s="149">
        <v>323</v>
      </c>
      <c r="C452" s="149" t="s">
        <v>338</v>
      </c>
      <c r="D452" s="149" t="s">
        <v>510</v>
      </c>
      <c r="E452" s="149" t="s">
        <v>2034</v>
      </c>
      <c r="F452" t="s">
        <v>511</v>
      </c>
      <c r="G452" s="2">
        <v>0.9572337962962963</v>
      </c>
      <c r="H452" s="150">
        <v>183</v>
      </c>
      <c r="I452" s="3" t="s">
        <v>1926</v>
      </c>
      <c r="J452" s="3" t="s">
        <v>1927</v>
      </c>
      <c r="K452" s="3" t="s">
        <v>1969</v>
      </c>
      <c r="L452" s="3" t="s">
        <v>1970</v>
      </c>
      <c r="M452" s="3" t="s">
        <v>1988</v>
      </c>
      <c r="N452" s="3" t="s">
        <v>1971</v>
      </c>
      <c r="O452" s="3" t="s">
        <v>1973</v>
      </c>
      <c r="P452" s="3" t="s">
        <v>1972</v>
      </c>
      <c r="Q452" s="3" t="s">
        <v>1974</v>
      </c>
      <c r="R452" s="3" t="s">
        <v>1989</v>
      </c>
      <c r="S452" s="3" t="s">
        <v>1978</v>
      </c>
      <c r="T452" s="3" t="s">
        <v>1977</v>
      </c>
      <c r="U452" s="3" t="s">
        <v>1976</v>
      </c>
      <c r="V452" s="3" t="s">
        <v>1975</v>
      </c>
      <c r="W452" s="3" t="s">
        <v>1934</v>
      </c>
      <c r="X452" s="3" t="s">
        <v>1935</v>
      </c>
      <c r="Y452" s="3" t="s">
        <v>1936</v>
      </c>
      <c r="Z452" s="3" t="s">
        <v>1937</v>
      </c>
      <c r="AA452" s="3" t="s">
        <v>1938</v>
      </c>
      <c r="AB452" s="3" t="s">
        <v>1939</v>
      </c>
      <c r="AC452" s="3" t="s">
        <v>1940</v>
      </c>
      <c r="AD452" s="3" t="s">
        <v>1941</v>
      </c>
      <c r="AE452" s="3" t="s">
        <v>1942</v>
      </c>
      <c r="AF452" s="3" t="s">
        <v>1947</v>
      </c>
      <c r="AG452" s="3" t="s">
        <v>1946</v>
      </c>
      <c r="AH452" s="3" t="s">
        <v>1948</v>
      </c>
      <c r="AI452" s="3" t="s">
        <v>1949</v>
      </c>
      <c r="AJ452" s="3" t="s">
        <v>1952</v>
      </c>
      <c r="AK452" s="3" t="s">
        <v>1951</v>
      </c>
      <c r="AL452" s="3" t="s">
        <v>1955</v>
      </c>
      <c r="AM452" s="3" t="s">
        <v>1957</v>
      </c>
      <c r="AN452" s="3" t="s">
        <v>1928</v>
      </c>
      <c r="AO452" s="3" t="s">
        <v>1980</v>
      </c>
      <c r="AP452" t="s">
        <v>513</v>
      </c>
    </row>
    <row r="453" spans="1:42" ht="14.25">
      <c r="A453" s="151"/>
      <c r="B453" s="149"/>
      <c r="C453" s="149"/>
      <c r="D453" s="149"/>
      <c r="E453" s="149"/>
      <c r="F453" t="s">
        <v>512</v>
      </c>
      <c r="G453" s="1">
        <v>183</v>
      </c>
      <c r="H453" s="150"/>
      <c r="I453" s="4">
        <v>39704</v>
      </c>
      <c r="J453" s="2">
        <v>0.5097453703703704</v>
      </c>
      <c r="K453" s="2">
        <v>0.525775462962963</v>
      </c>
      <c r="L453" s="2">
        <v>0.5546064814814815</v>
      </c>
      <c r="M453" s="2">
        <v>0.568587962962963</v>
      </c>
      <c r="N453" s="2">
        <v>0.5917824074074074</v>
      </c>
      <c r="O453" s="2">
        <v>0.6134837962962963</v>
      </c>
      <c r="P453" s="2">
        <v>0.6335532407407407</v>
      </c>
      <c r="Q453" s="2">
        <v>0.6784722222222223</v>
      </c>
      <c r="R453" s="2">
        <v>0.6988657407407407</v>
      </c>
      <c r="S453" s="2">
        <v>0.7108333333333333</v>
      </c>
      <c r="T453" s="2">
        <v>0.7236111111111111</v>
      </c>
      <c r="U453" s="2">
        <v>0.7320601851851851</v>
      </c>
      <c r="V453" s="2">
        <v>0.752986111111111</v>
      </c>
      <c r="W453" s="2">
        <v>0.8062615740740741</v>
      </c>
      <c r="X453" s="2">
        <v>0.8218981481481481</v>
      </c>
      <c r="Y453" s="2">
        <v>0.8402662037037038</v>
      </c>
      <c r="Z453" s="2">
        <v>0.9213425925925925</v>
      </c>
      <c r="AA453" s="2">
        <v>0.950636574074074</v>
      </c>
      <c r="AB453" s="2">
        <v>0.9764120370370369</v>
      </c>
      <c r="AC453" s="2">
        <v>0.009942129629629629</v>
      </c>
      <c r="AD453" s="2">
        <v>0.047731481481481486</v>
      </c>
      <c r="AE453" s="2">
        <v>0.1071875</v>
      </c>
      <c r="AF453" s="2">
        <v>0.14700231481481482</v>
      </c>
      <c r="AG453" s="2">
        <v>0.17754629629629629</v>
      </c>
      <c r="AH453" s="2">
        <v>0.21305555555555555</v>
      </c>
      <c r="AI453" s="2">
        <v>0.23395833333333335</v>
      </c>
      <c r="AJ453" s="2">
        <v>0.2637847222222222</v>
      </c>
      <c r="AK453" s="2">
        <v>0.2804861111111111</v>
      </c>
      <c r="AL453" s="2">
        <v>0.3318055555555555</v>
      </c>
      <c r="AM453" s="2">
        <v>0.3587962962962963</v>
      </c>
      <c r="AN453" s="2">
        <v>0.4274652777777778</v>
      </c>
      <c r="AO453" s="2">
        <v>0.4572337962962963</v>
      </c>
      <c r="AP453" t="s">
        <v>514</v>
      </c>
    </row>
    <row r="454" spans="1:41" ht="14.25">
      <c r="A454" s="151"/>
      <c r="B454" s="149"/>
      <c r="C454" s="149"/>
      <c r="D454" s="149"/>
      <c r="E454" s="149"/>
      <c r="G454" s="1">
        <v>0</v>
      </c>
      <c r="H454" s="150"/>
      <c r="I454" s="2">
        <v>0.5</v>
      </c>
      <c r="J454" s="2">
        <v>0.009745370370370371</v>
      </c>
      <c r="K454" s="2">
        <v>0.016030092592592592</v>
      </c>
      <c r="L454" s="2">
        <v>0.02883101851851852</v>
      </c>
      <c r="M454" s="2">
        <v>0.013981481481481482</v>
      </c>
      <c r="N454" s="2">
        <v>0.023194444444444445</v>
      </c>
      <c r="O454" s="2">
        <v>0.02170138888888889</v>
      </c>
      <c r="P454" s="2">
        <v>0.020069444444444442</v>
      </c>
      <c r="Q454" s="2">
        <v>0.04491898148148148</v>
      </c>
      <c r="R454" s="2">
        <v>0.02039351851851852</v>
      </c>
      <c r="S454" s="2">
        <v>0.011967592592592592</v>
      </c>
      <c r="T454" s="2">
        <v>0.012777777777777777</v>
      </c>
      <c r="U454" s="2">
        <v>0.008449074074074074</v>
      </c>
      <c r="V454" s="2">
        <v>0.020925925925925928</v>
      </c>
      <c r="W454" s="2">
        <v>0.05327546296296296</v>
      </c>
      <c r="X454" s="2">
        <v>0.015636574074074074</v>
      </c>
      <c r="Y454" s="2">
        <v>0.018368055555555554</v>
      </c>
      <c r="Z454" s="2">
        <v>0.08107638888888889</v>
      </c>
      <c r="AA454" s="2">
        <v>0.02929398148148148</v>
      </c>
      <c r="AB454" s="2">
        <v>0.025775462962962962</v>
      </c>
      <c r="AC454" s="2">
        <v>0.03353009259259259</v>
      </c>
      <c r="AD454" s="2">
        <v>0.03778935185185185</v>
      </c>
      <c r="AE454" s="2">
        <v>0.059456018518518526</v>
      </c>
      <c r="AF454" s="2">
        <v>0.03981481481481482</v>
      </c>
      <c r="AG454" s="2">
        <v>0.03054398148148148</v>
      </c>
      <c r="AH454" s="2">
        <v>0.03550925925925926</v>
      </c>
      <c r="AI454" s="2">
        <v>0.02090277777777778</v>
      </c>
      <c r="AJ454" s="2">
        <v>0.029826388888888892</v>
      </c>
      <c r="AK454" s="2">
        <v>0.016701388888888887</v>
      </c>
      <c r="AL454" s="2">
        <v>0.051319444444444445</v>
      </c>
      <c r="AM454" s="2">
        <v>0.026990740740740742</v>
      </c>
      <c r="AN454" s="2">
        <v>0.06866898148148148</v>
      </c>
      <c r="AO454" s="2">
        <v>0.029768518518518517</v>
      </c>
    </row>
    <row r="455" spans="1:41" ht="14.25">
      <c r="A455" s="151"/>
      <c r="B455" s="149"/>
      <c r="C455" s="149"/>
      <c r="D455" s="149"/>
      <c r="E455" s="149"/>
      <c r="G455" s="1"/>
      <c r="H455" s="150"/>
      <c r="I455" s="1"/>
      <c r="J455" s="5">
        <v>3</v>
      </c>
      <c r="K455" s="5">
        <v>7</v>
      </c>
      <c r="L455" s="5">
        <v>7</v>
      </c>
      <c r="M455" s="5">
        <v>5</v>
      </c>
      <c r="N455" s="5">
        <v>7</v>
      </c>
      <c r="O455" s="5">
        <v>6</v>
      </c>
      <c r="P455" s="5">
        <v>9</v>
      </c>
      <c r="Q455" s="5">
        <v>5</v>
      </c>
      <c r="R455" s="5">
        <v>2</v>
      </c>
      <c r="S455" s="5">
        <v>2</v>
      </c>
      <c r="T455" s="5">
        <v>6</v>
      </c>
      <c r="U455" s="5">
        <v>7</v>
      </c>
      <c r="V455" s="5">
        <v>8</v>
      </c>
      <c r="W455" s="5">
        <v>6</v>
      </c>
      <c r="X455" s="5">
        <v>8</v>
      </c>
      <c r="Y455" s="5">
        <v>6</v>
      </c>
      <c r="Z455" s="5">
        <v>8</v>
      </c>
      <c r="AA455" s="5">
        <v>6</v>
      </c>
      <c r="AB455" s="5">
        <v>3</v>
      </c>
      <c r="AC455" s="5">
        <v>5</v>
      </c>
      <c r="AD455" s="5">
        <v>8</v>
      </c>
      <c r="AE455" s="5">
        <v>3</v>
      </c>
      <c r="AF455" s="5">
        <v>9</v>
      </c>
      <c r="AG455" s="5">
        <v>5</v>
      </c>
      <c r="AH455" s="5">
        <v>8</v>
      </c>
      <c r="AI455" s="5">
        <v>4</v>
      </c>
      <c r="AJ455" s="5">
        <v>9</v>
      </c>
      <c r="AK455" s="5">
        <v>7</v>
      </c>
      <c r="AL455" s="5">
        <v>6</v>
      </c>
      <c r="AM455" s="5">
        <v>5</v>
      </c>
      <c r="AN455" s="5">
        <v>3</v>
      </c>
      <c r="AO455" s="1"/>
    </row>
    <row r="456" spans="1:44" ht="15">
      <c r="A456" s="151">
        <v>112</v>
      </c>
      <c r="B456" s="149">
        <v>334</v>
      </c>
      <c r="C456" s="149" t="s">
        <v>2021</v>
      </c>
      <c r="D456" s="149" t="s">
        <v>515</v>
      </c>
      <c r="E456" s="149" t="s">
        <v>2034</v>
      </c>
      <c r="F456" t="s">
        <v>516</v>
      </c>
      <c r="G456" s="2">
        <v>0.9817592592592592</v>
      </c>
      <c r="H456" s="150">
        <v>183</v>
      </c>
      <c r="I456" s="3" t="s">
        <v>1926</v>
      </c>
      <c r="J456" s="3" t="s">
        <v>1993</v>
      </c>
      <c r="K456" s="3" t="s">
        <v>1999</v>
      </c>
      <c r="L456" s="3" t="s">
        <v>1979</v>
      </c>
      <c r="M456" s="3" t="s">
        <v>1976</v>
      </c>
      <c r="N456" s="3" t="s">
        <v>1975</v>
      </c>
      <c r="O456" s="3" t="s">
        <v>1977</v>
      </c>
      <c r="P456" s="3" t="s">
        <v>1978</v>
      </c>
      <c r="Q456" s="3" t="s">
        <v>1989</v>
      </c>
      <c r="R456" s="3" t="s">
        <v>1974</v>
      </c>
      <c r="S456" s="3" t="s">
        <v>1972</v>
      </c>
      <c r="T456" s="3" t="s">
        <v>1973</v>
      </c>
      <c r="U456" s="3" t="s">
        <v>1971</v>
      </c>
      <c r="V456" s="3" t="s">
        <v>1988</v>
      </c>
      <c r="W456" s="3" t="s">
        <v>1970</v>
      </c>
      <c r="X456" s="3" t="s">
        <v>1969</v>
      </c>
      <c r="Y456" s="3" t="s">
        <v>1968</v>
      </c>
      <c r="Z456" s="3" t="s">
        <v>1967</v>
      </c>
      <c r="AA456" s="3" t="s">
        <v>1966</v>
      </c>
      <c r="AB456" s="3" t="s">
        <v>1965</v>
      </c>
      <c r="AC456" s="3" t="s">
        <v>1964</v>
      </c>
      <c r="AD456" s="3" t="s">
        <v>1963</v>
      </c>
      <c r="AE456" s="3" t="s">
        <v>1962</v>
      </c>
      <c r="AF456" s="3" t="s">
        <v>1961</v>
      </c>
      <c r="AG456" s="3" t="s">
        <v>1956</v>
      </c>
      <c r="AH456" s="3" t="s">
        <v>1955</v>
      </c>
      <c r="AI456" s="3" t="s">
        <v>1954</v>
      </c>
      <c r="AJ456" s="3" t="s">
        <v>1951</v>
      </c>
      <c r="AK456" s="3" t="s">
        <v>1952</v>
      </c>
      <c r="AL456" s="3" t="s">
        <v>1953</v>
      </c>
      <c r="AM456" s="3" t="s">
        <v>1945</v>
      </c>
      <c r="AN456" s="3" t="s">
        <v>1958</v>
      </c>
      <c r="AO456" s="3" t="s">
        <v>1928</v>
      </c>
      <c r="AP456" s="3" t="s">
        <v>1927</v>
      </c>
      <c r="AQ456" s="3" t="s">
        <v>1980</v>
      </c>
      <c r="AR456" t="s">
        <v>518</v>
      </c>
    </row>
    <row r="457" spans="1:44" ht="14.25">
      <c r="A457" s="151"/>
      <c r="B457" s="149"/>
      <c r="C457" s="149"/>
      <c r="D457" s="149"/>
      <c r="E457" s="149"/>
      <c r="F457" t="s">
        <v>517</v>
      </c>
      <c r="G457" s="1">
        <v>183</v>
      </c>
      <c r="H457" s="150"/>
      <c r="I457" s="4">
        <v>39704</v>
      </c>
      <c r="J457" s="2">
        <v>0.5124652777777777</v>
      </c>
      <c r="K457" s="2">
        <v>0.5232754629629629</v>
      </c>
      <c r="L457" s="2">
        <v>0.5286574074074074</v>
      </c>
      <c r="M457" s="2">
        <v>0.5523032407407408</v>
      </c>
      <c r="N457" s="2">
        <v>0.5749652777777777</v>
      </c>
      <c r="O457" s="2">
        <v>0.6004976851851852</v>
      </c>
      <c r="P457" s="2">
        <v>0.6153819444444445</v>
      </c>
      <c r="Q457" s="2">
        <v>0.6275231481481481</v>
      </c>
      <c r="R457" s="2">
        <v>0.6520486111111111</v>
      </c>
      <c r="S457" s="2">
        <v>0.6925810185185185</v>
      </c>
      <c r="T457" s="2">
        <v>0.7196412037037038</v>
      </c>
      <c r="U457" s="2">
        <v>0.7357060185185186</v>
      </c>
      <c r="V457" s="2">
        <v>0.7617361111111111</v>
      </c>
      <c r="W457" s="2">
        <v>0.7783217592592592</v>
      </c>
      <c r="X457" s="2">
        <v>0.8110416666666667</v>
      </c>
      <c r="Y457" s="2">
        <v>0.8225810185185186</v>
      </c>
      <c r="Z457" s="2">
        <v>0.8607986111111111</v>
      </c>
      <c r="AA457" s="2">
        <v>0.881550925925926</v>
      </c>
      <c r="AB457" s="2">
        <v>0.8990972222222222</v>
      </c>
      <c r="AC457" s="2">
        <v>0.938125</v>
      </c>
      <c r="AD457" s="2">
        <v>0.9906134259259259</v>
      </c>
      <c r="AE457" s="2">
        <v>0.021631944444444443</v>
      </c>
      <c r="AF457" s="2">
        <v>0.050219907407407414</v>
      </c>
      <c r="AG457" s="2">
        <v>0.10186342592592594</v>
      </c>
      <c r="AH457" s="2">
        <v>0.16244212962962964</v>
      </c>
      <c r="AI457" s="2">
        <v>0.21182870370370369</v>
      </c>
      <c r="AJ457" s="2">
        <v>0.2646527777777778</v>
      </c>
      <c r="AK457" s="2">
        <v>0.2860763888888889</v>
      </c>
      <c r="AL457" s="2">
        <v>0.31908564814814816</v>
      </c>
      <c r="AM457" s="2">
        <v>0.3581944444444444</v>
      </c>
      <c r="AN457" s="2">
        <v>0.4084375</v>
      </c>
      <c r="AO457" s="2">
        <v>0.4458912037037037</v>
      </c>
      <c r="AP457" s="2">
        <v>0.46975694444444444</v>
      </c>
      <c r="AQ457" s="2">
        <v>0.4817592592592593</v>
      </c>
      <c r="AR457" t="s">
        <v>519</v>
      </c>
    </row>
    <row r="458" spans="1:43" ht="14.25">
      <c r="A458" s="151"/>
      <c r="B458" s="149"/>
      <c r="C458" s="149"/>
      <c r="D458" s="149"/>
      <c r="E458" s="149"/>
      <c r="G458" s="1">
        <v>0</v>
      </c>
      <c r="H458" s="150"/>
      <c r="I458" s="2">
        <v>0.5</v>
      </c>
      <c r="J458" s="2">
        <v>0.012465277777777777</v>
      </c>
      <c r="K458" s="2">
        <v>0.010810185185185185</v>
      </c>
      <c r="L458" s="2">
        <v>0.005381944444444445</v>
      </c>
      <c r="M458" s="2">
        <v>0.023645833333333335</v>
      </c>
      <c r="N458" s="2">
        <v>0.022662037037037036</v>
      </c>
      <c r="O458" s="2">
        <v>0.025532407407407406</v>
      </c>
      <c r="P458" s="2">
        <v>0.014884259259259259</v>
      </c>
      <c r="Q458" s="2">
        <v>0.012141203703703704</v>
      </c>
      <c r="R458" s="2">
        <v>0.024525462962962968</v>
      </c>
      <c r="S458" s="2">
        <v>0.040532407407407406</v>
      </c>
      <c r="T458" s="2">
        <v>0.027060185185185187</v>
      </c>
      <c r="U458" s="2">
        <v>0.016064814814814813</v>
      </c>
      <c r="V458" s="2">
        <v>0.026030092592592594</v>
      </c>
      <c r="W458" s="2">
        <v>0.016585648148148148</v>
      </c>
      <c r="X458" s="2">
        <v>0.032719907407407406</v>
      </c>
      <c r="Y458" s="2">
        <v>0.011539351851851851</v>
      </c>
      <c r="Z458" s="2">
        <v>0.03821759259259259</v>
      </c>
      <c r="AA458" s="2">
        <v>0.020752314814814814</v>
      </c>
      <c r="AB458" s="2">
        <v>0.017546296296296296</v>
      </c>
      <c r="AC458" s="2">
        <v>0.03902777777777778</v>
      </c>
      <c r="AD458" s="2">
        <v>0.052488425925925924</v>
      </c>
      <c r="AE458" s="2">
        <v>0.031018518518518515</v>
      </c>
      <c r="AF458" s="2">
        <v>0.028587962962962964</v>
      </c>
      <c r="AG458" s="2">
        <v>0.051643518518518526</v>
      </c>
      <c r="AH458" s="2">
        <v>0.0605787037037037</v>
      </c>
      <c r="AI458" s="2">
        <v>0.049386574074074076</v>
      </c>
      <c r="AJ458" s="2">
        <v>0.05282407407407408</v>
      </c>
      <c r="AK458" s="2">
        <v>0.021423611111111112</v>
      </c>
      <c r="AL458" s="2">
        <v>0.03300925925925926</v>
      </c>
      <c r="AM458" s="2">
        <v>0.0391087962962963</v>
      </c>
      <c r="AN458" s="2">
        <v>0.050243055555555555</v>
      </c>
      <c r="AO458" s="2">
        <v>0.037453703703703704</v>
      </c>
      <c r="AP458" s="2">
        <v>0.023865740740740743</v>
      </c>
      <c r="AQ458" s="2">
        <v>0.012002314814814815</v>
      </c>
    </row>
    <row r="459" spans="1:43" ht="14.25">
      <c r="A459" s="151"/>
      <c r="B459" s="149"/>
      <c r="C459" s="149"/>
      <c r="D459" s="149"/>
      <c r="E459" s="149"/>
      <c r="G459" s="1"/>
      <c r="H459" s="150"/>
      <c r="I459" s="1"/>
      <c r="J459" s="5">
        <v>3</v>
      </c>
      <c r="K459" s="5">
        <v>2</v>
      </c>
      <c r="L459" s="5">
        <v>2</v>
      </c>
      <c r="M459" s="5">
        <v>7</v>
      </c>
      <c r="N459" s="5">
        <v>8</v>
      </c>
      <c r="O459" s="5">
        <v>6</v>
      </c>
      <c r="P459" s="5">
        <v>2</v>
      </c>
      <c r="Q459" s="5">
        <v>2</v>
      </c>
      <c r="R459" s="5">
        <v>5</v>
      </c>
      <c r="S459" s="5">
        <v>9</v>
      </c>
      <c r="T459" s="5">
        <v>6</v>
      </c>
      <c r="U459" s="5">
        <v>7</v>
      </c>
      <c r="V459" s="5">
        <v>5</v>
      </c>
      <c r="W459" s="5">
        <v>7</v>
      </c>
      <c r="X459" s="5">
        <v>7</v>
      </c>
      <c r="Y459" s="5">
        <v>4</v>
      </c>
      <c r="Z459" s="5">
        <v>6</v>
      </c>
      <c r="AA459" s="5">
        <v>8</v>
      </c>
      <c r="AB459" s="5">
        <v>5</v>
      </c>
      <c r="AC459" s="5">
        <v>9</v>
      </c>
      <c r="AD459" s="5">
        <v>7</v>
      </c>
      <c r="AE459" s="5">
        <v>4</v>
      </c>
      <c r="AF459" s="5">
        <v>6</v>
      </c>
      <c r="AG459" s="5">
        <v>5</v>
      </c>
      <c r="AH459" s="5">
        <v>6</v>
      </c>
      <c r="AI459" s="5">
        <v>8</v>
      </c>
      <c r="AJ459" s="5">
        <v>7</v>
      </c>
      <c r="AK459" s="5">
        <v>9</v>
      </c>
      <c r="AL459" s="5">
        <v>7</v>
      </c>
      <c r="AM459" s="5">
        <v>4</v>
      </c>
      <c r="AN459" s="5">
        <v>4</v>
      </c>
      <c r="AO459" s="5">
        <v>3</v>
      </c>
      <c r="AP459" s="5">
        <v>3</v>
      </c>
      <c r="AQ459" s="1"/>
    </row>
    <row r="460" spans="1:45" ht="15" customHeight="1">
      <c r="A460" s="151">
        <v>113</v>
      </c>
      <c r="B460" s="149">
        <v>320</v>
      </c>
      <c r="C460" s="149" t="s">
        <v>1921</v>
      </c>
      <c r="D460" s="149" t="s">
        <v>520</v>
      </c>
      <c r="E460" s="149" t="s">
        <v>1923</v>
      </c>
      <c r="F460" t="s">
        <v>521</v>
      </c>
      <c r="G460" s="2">
        <v>0.8278935185185184</v>
      </c>
      <c r="H460" s="150">
        <v>182</v>
      </c>
      <c r="I460" s="3" t="s">
        <v>1926</v>
      </c>
      <c r="J460" s="3" t="s">
        <v>1992</v>
      </c>
      <c r="K460" s="3" t="s">
        <v>1932</v>
      </c>
      <c r="L460" s="3" t="s">
        <v>1929</v>
      </c>
      <c r="M460" s="3" t="s">
        <v>1930</v>
      </c>
      <c r="N460" s="3" t="s">
        <v>1931</v>
      </c>
      <c r="O460" s="3" t="s">
        <v>1933</v>
      </c>
      <c r="P460" s="3" t="s">
        <v>1934</v>
      </c>
      <c r="Q460" s="3" t="s">
        <v>1990</v>
      </c>
      <c r="R460" s="3" t="s">
        <v>1991</v>
      </c>
      <c r="S460" s="3" t="s">
        <v>1935</v>
      </c>
      <c r="T460" s="3" t="s">
        <v>1936</v>
      </c>
      <c r="U460" s="3" t="s">
        <v>1937</v>
      </c>
      <c r="V460" s="3" t="s">
        <v>1938</v>
      </c>
      <c r="W460" s="3" t="s">
        <v>1939</v>
      </c>
      <c r="X460" s="3" t="s">
        <v>1940</v>
      </c>
      <c r="Y460" s="3" t="s">
        <v>1941</v>
      </c>
      <c r="Z460" s="3" t="s">
        <v>1943</v>
      </c>
      <c r="AA460" s="3" t="s">
        <v>1942</v>
      </c>
      <c r="AB460" s="3" t="s">
        <v>1947</v>
      </c>
      <c r="AC460" s="3" t="s">
        <v>1946</v>
      </c>
      <c r="AD460" s="3" t="s">
        <v>1944</v>
      </c>
      <c r="AE460" s="3" t="s">
        <v>1945</v>
      </c>
      <c r="AF460" s="3" t="s">
        <v>1949</v>
      </c>
      <c r="AG460" s="3" t="s">
        <v>1948</v>
      </c>
      <c r="AH460" s="3" t="s">
        <v>1950</v>
      </c>
      <c r="AI460" s="3" t="s">
        <v>1952</v>
      </c>
      <c r="AJ460" s="3" t="s">
        <v>1951</v>
      </c>
      <c r="AK460" s="3" t="s">
        <v>1953</v>
      </c>
      <c r="AL460" s="3" t="s">
        <v>1954</v>
      </c>
      <c r="AM460" s="3" t="s">
        <v>1955</v>
      </c>
      <c r="AN460" s="3" t="s">
        <v>1956</v>
      </c>
      <c r="AO460" s="3" t="s">
        <v>1957</v>
      </c>
      <c r="AP460" s="3" t="s">
        <v>1928</v>
      </c>
      <c r="AQ460" s="3" t="s">
        <v>1927</v>
      </c>
      <c r="AR460" s="3" t="s">
        <v>1980</v>
      </c>
      <c r="AS460" t="s">
        <v>523</v>
      </c>
    </row>
    <row r="461" spans="1:45" ht="14.25">
      <c r="A461" s="151"/>
      <c r="B461" s="149"/>
      <c r="C461" s="149"/>
      <c r="D461" s="149"/>
      <c r="E461" s="149"/>
      <c r="F461" t="s">
        <v>522</v>
      </c>
      <c r="G461" s="1">
        <v>182</v>
      </c>
      <c r="H461" s="150"/>
      <c r="I461" s="4">
        <v>39704</v>
      </c>
      <c r="J461" s="2">
        <v>0.5094097222222222</v>
      </c>
      <c r="K461" s="2">
        <v>0.529513888888889</v>
      </c>
      <c r="L461" s="2">
        <v>0.546238425925926</v>
      </c>
      <c r="M461" s="2">
        <v>0.5574768518518519</v>
      </c>
      <c r="N461" s="2">
        <v>0.5703703703703703</v>
      </c>
      <c r="O461" s="2">
        <v>0.5987037037037037</v>
      </c>
      <c r="P461" s="2">
        <v>0.6288425925925926</v>
      </c>
      <c r="Q461" s="2">
        <v>0.6506481481481482</v>
      </c>
      <c r="R461" s="2">
        <v>0.6695601851851851</v>
      </c>
      <c r="S461" s="2">
        <v>0.6886342592592593</v>
      </c>
      <c r="T461" s="2">
        <v>0.7045717592592592</v>
      </c>
      <c r="U461" s="2">
        <v>0.7410069444444445</v>
      </c>
      <c r="V461" s="2">
        <v>0.7595717592592592</v>
      </c>
      <c r="W461" s="2">
        <v>0.7733680555555557</v>
      </c>
      <c r="X461" s="2">
        <v>0.7954282407407408</v>
      </c>
      <c r="Y461" s="2">
        <v>0.8131365740740741</v>
      </c>
      <c r="Z461" s="2">
        <v>0.8357870370370369</v>
      </c>
      <c r="AA461" s="2">
        <v>0.8495601851851852</v>
      </c>
      <c r="AB461" s="2">
        <v>0.8799537037037037</v>
      </c>
      <c r="AC461" s="2">
        <v>0.8974421296296297</v>
      </c>
      <c r="AD461" s="2">
        <v>0.9090856481481482</v>
      </c>
      <c r="AE461" s="2">
        <v>0.9332175925925926</v>
      </c>
      <c r="AF461" s="2">
        <v>0.9500810185185186</v>
      </c>
      <c r="AG461" s="2">
        <v>0.9637268518518519</v>
      </c>
      <c r="AH461" s="2">
        <v>0.9919675925925926</v>
      </c>
      <c r="AI461" s="2">
        <v>0.043009259259259254</v>
      </c>
      <c r="AJ461" s="2">
        <v>0.052905092592592594</v>
      </c>
      <c r="AK461" s="2">
        <v>0.07252314814814814</v>
      </c>
      <c r="AL461" s="2">
        <v>0.11894675925925925</v>
      </c>
      <c r="AM461" s="2">
        <v>0.16592592592592592</v>
      </c>
      <c r="AN461" s="2">
        <v>0.18513888888888888</v>
      </c>
      <c r="AO461" s="2">
        <v>0.22386574074074073</v>
      </c>
      <c r="AP461" s="2">
        <v>0.28854166666666664</v>
      </c>
      <c r="AQ461" s="2">
        <v>0.3122916666666667</v>
      </c>
      <c r="AR461" s="2">
        <v>0.3278935185185185</v>
      </c>
      <c r="AS461" t="s">
        <v>524</v>
      </c>
    </row>
    <row r="462" spans="1:44" ht="14.25">
      <c r="A462" s="151"/>
      <c r="B462" s="149"/>
      <c r="C462" s="149"/>
      <c r="D462" s="149"/>
      <c r="E462" s="149"/>
      <c r="G462" s="1">
        <v>0</v>
      </c>
      <c r="H462" s="150"/>
      <c r="I462" s="2">
        <v>0.5</v>
      </c>
      <c r="J462" s="2">
        <v>0.009409722222222224</v>
      </c>
      <c r="K462" s="2">
        <v>0.020104166666666666</v>
      </c>
      <c r="L462" s="2">
        <v>0.016724537037037034</v>
      </c>
      <c r="M462" s="2">
        <v>0.011238425925925928</v>
      </c>
      <c r="N462" s="2">
        <v>0.01289351851851852</v>
      </c>
      <c r="O462" s="2">
        <v>0.028333333333333332</v>
      </c>
      <c r="P462" s="2">
        <v>0.030138888888888885</v>
      </c>
      <c r="Q462" s="2">
        <v>0.021805555555555554</v>
      </c>
      <c r="R462" s="2">
        <v>0.018912037037037036</v>
      </c>
      <c r="S462" s="2">
        <v>0.019074074074074073</v>
      </c>
      <c r="T462" s="2">
        <v>0.0159375</v>
      </c>
      <c r="U462" s="2">
        <v>0.03643518518518519</v>
      </c>
      <c r="V462" s="2">
        <v>0.018564814814814815</v>
      </c>
      <c r="W462" s="2">
        <v>0.013796296296296298</v>
      </c>
      <c r="X462" s="2">
        <v>0.022060185185185183</v>
      </c>
      <c r="Y462" s="2">
        <v>0.017708333333333333</v>
      </c>
      <c r="Z462" s="2">
        <v>0.022650462962962966</v>
      </c>
      <c r="AA462" s="2">
        <v>0.013773148148148147</v>
      </c>
      <c r="AB462" s="2">
        <v>0.030393518518518518</v>
      </c>
      <c r="AC462" s="2">
        <v>0.017488425925925925</v>
      </c>
      <c r="AD462" s="2">
        <v>0.011643518518518518</v>
      </c>
      <c r="AE462" s="2">
        <v>0.024131944444444445</v>
      </c>
      <c r="AF462" s="2">
        <v>0.016863425925925928</v>
      </c>
      <c r="AG462" s="2">
        <v>0.013645833333333331</v>
      </c>
      <c r="AH462" s="2">
        <v>0.028240740740740736</v>
      </c>
      <c r="AI462" s="2">
        <v>0.05104166666666667</v>
      </c>
      <c r="AJ462" s="2">
        <v>0.009895833333333333</v>
      </c>
      <c r="AK462" s="2">
        <v>0.019618055555555555</v>
      </c>
      <c r="AL462" s="2">
        <v>0.04642361111111112</v>
      </c>
      <c r="AM462" s="2">
        <v>0.04697916666666666</v>
      </c>
      <c r="AN462" s="2">
        <v>0.019212962962962963</v>
      </c>
      <c r="AO462" s="2">
        <v>0.03872685185185185</v>
      </c>
      <c r="AP462" s="2">
        <v>0.06467592592592593</v>
      </c>
      <c r="AQ462" s="2">
        <v>0.02375</v>
      </c>
      <c r="AR462" s="2">
        <v>0.015601851851851851</v>
      </c>
    </row>
    <row r="463" spans="1:44" ht="14.25">
      <c r="A463" s="151"/>
      <c r="B463" s="149"/>
      <c r="C463" s="149"/>
      <c r="D463" s="149"/>
      <c r="E463" s="149"/>
      <c r="G463" s="1"/>
      <c r="H463" s="150"/>
      <c r="I463" s="1"/>
      <c r="J463" s="5">
        <v>2</v>
      </c>
      <c r="K463" s="5">
        <v>4</v>
      </c>
      <c r="L463" s="5">
        <v>3</v>
      </c>
      <c r="M463" s="5">
        <v>4</v>
      </c>
      <c r="N463" s="5">
        <v>7</v>
      </c>
      <c r="O463" s="5">
        <v>3</v>
      </c>
      <c r="P463" s="5">
        <v>6</v>
      </c>
      <c r="Q463" s="5">
        <v>5</v>
      </c>
      <c r="R463" s="5">
        <v>4</v>
      </c>
      <c r="S463" s="5">
        <v>8</v>
      </c>
      <c r="T463" s="5">
        <v>6</v>
      </c>
      <c r="U463" s="5">
        <v>8</v>
      </c>
      <c r="V463" s="5">
        <v>6</v>
      </c>
      <c r="W463" s="5">
        <v>3</v>
      </c>
      <c r="X463" s="5">
        <v>5</v>
      </c>
      <c r="Y463" s="5">
        <v>8</v>
      </c>
      <c r="Z463" s="5">
        <v>4</v>
      </c>
      <c r="AA463" s="5">
        <v>3</v>
      </c>
      <c r="AB463" s="5">
        <v>9</v>
      </c>
      <c r="AC463" s="5">
        <v>5</v>
      </c>
      <c r="AD463" s="5">
        <v>4</v>
      </c>
      <c r="AE463" s="5">
        <v>4</v>
      </c>
      <c r="AF463" s="5">
        <v>4</v>
      </c>
      <c r="AG463" s="5">
        <v>8</v>
      </c>
      <c r="AH463" s="5">
        <v>6</v>
      </c>
      <c r="AI463" s="5">
        <v>9</v>
      </c>
      <c r="AJ463" s="5">
        <v>7</v>
      </c>
      <c r="AK463" s="5">
        <v>7</v>
      </c>
      <c r="AL463" s="5">
        <v>8</v>
      </c>
      <c r="AM463" s="5">
        <v>6</v>
      </c>
      <c r="AN463" s="5">
        <v>5</v>
      </c>
      <c r="AO463" s="5">
        <v>5</v>
      </c>
      <c r="AP463" s="5">
        <v>3</v>
      </c>
      <c r="AQ463" s="5">
        <v>3</v>
      </c>
      <c r="AR463" s="1"/>
    </row>
    <row r="464" spans="1:42" ht="15">
      <c r="A464" s="151">
        <v>114</v>
      </c>
      <c r="B464" s="149">
        <v>116</v>
      </c>
      <c r="C464" s="149" t="s">
        <v>2021</v>
      </c>
      <c r="D464" s="149" t="s">
        <v>525</v>
      </c>
      <c r="E464" s="149" t="s">
        <v>2034</v>
      </c>
      <c r="F464" t="s">
        <v>526</v>
      </c>
      <c r="G464" s="2">
        <v>0.9890972222222222</v>
      </c>
      <c r="H464" s="150">
        <v>182</v>
      </c>
      <c r="I464" s="3" t="s">
        <v>1926</v>
      </c>
      <c r="J464" s="3" t="s">
        <v>1927</v>
      </c>
      <c r="K464" s="3" t="s">
        <v>1969</v>
      </c>
      <c r="L464" s="3" t="s">
        <v>1968</v>
      </c>
      <c r="M464" s="3" t="s">
        <v>1967</v>
      </c>
      <c r="N464" s="3" t="s">
        <v>1966</v>
      </c>
      <c r="O464" s="3" t="s">
        <v>1965</v>
      </c>
      <c r="P464" s="3" t="s">
        <v>1964</v>
      </c>
      <c r="Q464" s="3" t="s">
        <v>1961</v>
      </c>
      <c r="R464" s="3" t="s">
        <v>1962</v>
      </c>
      <c r="S464" s="3" t="s">
        <v>1963</v>
      </c>
      <c r="T464" s="3" t="s">
        <v>1960</v>
      </c>
      <c r="U464" s="3" t="s">
        <v>1959</v>
      </c>
      <c r="V464" s="3" t="s">
        <v>1958</v>
      </c>
      <c r="W464" s="3" t="s">
        <v>1957</v>
      </c>
      <c r="X464" s="3" t="s">
        <v>1956</v>
      </c>
      <c r="Y464" s="3" t="s">
        <v>1955</v>
      </c>
      <c r="Z464" s="3" t="s">
        <v>1954</v>
      </c>
      <c r="AA464" s="3" t="s">
        <v>1951</v>
      </c>
      <c r="AB464" s="3" t="s">
        <v>1952</v>
      </c>
      <c r="AC464" s="3" t="s">
        <v>1953</v>
      </c>
      <c r="AD464" s="3" t="s">
        <v>1949</v>
      </c>
      <c r="AE464" s="3" t="s">
        <v>1948</v>
      </c>
      <c r="AF464" s="3" t="s">
        <v>1946</v>
      </c>
      <c r="AG464" s="3" t="s">
        <v>1944</v>
      </c>
      <c r="AH464" s="3" t="s">
        <v>1943</v>
      </c>
      <c r="AI464" s="3" t="s">
        <v>1942</v>
      </c>
      <c r="AJ464" s="3" t="s">
        <v>1941</v>
      </c>
      <c r="AK464" s="3" t="s">
        <v>1940</v>
      </c>
      <c r="AL464" s="3" t="s">
        <v>1939</v>
      </c>
      <c r="AM464" s="3" t="s">
        <v>1936</v>
      </c>
      <c r="AN464" s="3" t="s">
        <v>1935</v>
      </c>
      <c r="AO464" s="3" t="s">
        <v>1980</v>
      </c>
      <c r="AP464" t="s">
        <v>528</v>
      </c>
    </row>
    <row r="465" spans="1:42" ht="14.25">
      <c r="A465" s="151"/>
      <c r="B465" s="149"/>
      <c r="C465" s="149"/>
      <c r="D465" s="149"/>
      <c r="E465" s="149"/>
      <c r="F465" t="s">
        <v>527</v>
      </c>
      <c r="G465" s="1">
        <v>182</v>
      </c>
      <c r="H465" s="150"/>
      <c r="I465" s="4">
        <v>39704</v>
      </c>
      <c r="J465" s="2">
        <v>0.5115046296296296</v>
      </c>
      <c r="K465" s="2">
        <v>0.5291203703703703</v>
      </c>
      <c r="L465" s="2">
        <v>0.5391898148148148</v>
      </c>
      <c r="M465" s="2">
        <v>0.5599421296296296</v>
      </c>
      <c r="N465" s="2">
        <v>0.5751041666666666</v>
      </c>
      <c r="O465" s="2">
        <v>0.5859375</v>
      </c>
      <c r="P465" s="2">
        <v>0.6137268518518518</v>
      </c>
      <c r="Q465" s="2">
        <v>0.6742476851851852</v>
      </c>
      <c r="R465" s="2">
        <v>0.6980902777777778</v>
      </c>
      <c r="S465" s="2">
        <v>0.7142708333333333</v>
      </c>
      <c r="T465" s="2">
        <v>0.7512962962962964</v>
      </c>
      <c r="U465" s="2">
        <v>0.7797916666666667</v>
      </c>
      <c r="V465" s="2">
        <v>0.8135879629629629</v>
      </c>
      <c r="W465" s="2">
        <v>0.8491898148148148</v>
      </c>
      <c r="X465" s="2">
        <v>0.8818865740740741</v>
      </c>
      <c r="Y465" s="2">
        <v>0.9006481481481482</v>
      </c>
      <c r="Z465" s="2">
        <v>0.9500578703703703</v>
      </c>
      <c r="AA465" s="2">
        <v>0.9825925925925926</v>
      </c>
      <c r="AB465" s="2">
        <v>0.010706018518518517</v>
      </c>
      <c r="AC465" s="2">
        <v>0.04186342592592593</v>
      </c>
      <c r="AD465" s="2">
        <v>0.10148148148148149</v>
      </c>
      <c r="AE465" s="2">
        <v>0.12491898148148149</v>
      </c>
      <c r="AF465" s="2">
        <v>0.15802083333333333</v>
      </c>
      <c r="AG465" s="2">
        <v>0.18893518518518518</v>
      </c>
      <c r="AH465" s="2">
        <v>0.21059027777777775</v>
      </c>
      <c r="AI465" s="2">
        <v>0.23172453703703702</v>
      </c>
      <c r="AJ465" s="2">
        <v>0.2690277777777778</v>
      </c>
      <c r="AK465" s="2">
        <v>0.31394675925925924</v>
      </c>
      <c r="AL465" s="2">
        <v>0.35224537037037035</v>
      </c>
      <c r="AM465" s="2">
        <v>0.40482638888888894</v>
      </c>
      <c r="AN465" s="2">
        <v>0.43269675925925927</v>
      </c>
      <c r="AO465" s="2">
        <v>0.48909722222222224</v>
      </c>
      <c r="AP465" t="s">
        <v>529</v>
      </c>
    </row>
    <row r="466" spans="1:41" ht="14.25">
      <c r="A466" s="151"/>
      <c r="B466" s="149"/>
      <c r="C466" s="149"/>
      <c r="D466" s="149"/>
      <c r="E466" s="149"/>
      <c r="G466" s="1">
        <v>0</v>
      </c>
      <c r="H466" s="150"/>
      <c r="I466" s="2">
        <v>0.5</v>
      </c>
      <c r="J466" s="2">
        <v>0.011504629629629629</v>
      </c>
      <c r="K466" s="2">
        <v>0.01761574074074074</v>
      </c>
      <c r="L466" s="2">
        <v>0.010069444444444445</v>
      </c>
      <c r="M466" s="2">
        <v>0.020752314814814814</v>
      </c>
      <c r="N466" s="2">
        <v>0.015162037037037036</v>
      </c>
      <c r="O466" s="2">
        <v>0.010833333333333334</v>
      </c>
      <c r="P466" s="2">
        <v>0.027789351851851853</v>
      </c>
      <c r="Q466" s="2">
        <v>0.06052083333333333</v>
      </c>
      <c r="R466" s="2">
        <v>0.023842592592592596</v>
      </c>
      <c r="S466" s="2">
        <v>0.016180555555555556</v>
      </c>
      <c r="T466" s="2">
        <v>0.03702546296296296</v>
      </c>
      <c r="U466" s="2">
        <v>0.02849537037037037</v>
      </c>
      <c r="V466" s="2">
        <v>0.033796296296296297</v>
      </c>
      <c r="W466" s="2">
        <v>0.03560185185185185</v>
      </c>
      <c r="X466" s="2">
        <v>0.03269675925925926</v>
      </c>
      <c r="Y466" s="2">
        <v>0.018761574074074073</v>
      </c>
      <c r="Z466" s="2">
        <v>0.04940972222222222</v>
      </c>
      <c r="AA466" s="2">
        <v>0.03253472222222222</v>
      </c>
      <c r="AB466" s="2">
        <v>0.028113425925925927</v>
      </c>
      <c r="AC466" s="2">
        <v>0.031157407407407408</v>
      </c>
      <c r="AD466" s="2">
        <v>0.059618055555555556</v>
      </c>
      <c r="AE466" s="2">
        <v>0.0234375</v>
      </c>
      <c r="AF466" s="2">
        <v>0.03310185185185185</v>
      </c>
      <c r="AG466" s="2">
        <v>0.03091435185185185</v>
      </c>
      <c r="AH466" s="2">
        <v>0.02165509259259259</v>
      </c>
      <c r="AI466" s="2">
        <v>0.02113425925925926</v>
      </c>
      <c r="AJ466" s="2">
        <v>0.03730324074074074</v>
      </c>
      <c r="AK466" s="2">
        <v>0.04491898148148148</v>
      </c>
      <c r="AL466" s="2">
        <v>0.03829861111111111</v>
      </c>
      <c r="AM466" s="2">
        <v>0.05258101851851852</v>
      </c>
      <c r="AN466" s="2">
        <v>0.02787037037037037</v>
      </c>
      <c r="AO466" s="2">
        <v>0.056400462962962965</v>
      </c>
    </row>
    <row r="467" spans="1:41" ht="14.25">
      <c r="A467" s="151"/>
      <c r="B467" s="149"/>
      <c r="C467" s="149"/>
      <c r="D467" s="149"/>
      <c r="E467" s="149"/>
      <c r="G467" s="1"/>
      <c r="H467" s="150"/>
      <c r="I467" s="1"/>
      <c r="J467" s="5">
        <v>3</v>
      </c>
      <c r="K467" s="5">
        <v>7</v>
      </c>
      <c r="L467" s="5">
        <v>4</v>
      </c>
      <c r="M467" s="5">
        <v>6</v>
      </c>
      <c r="N467" s="5">
        <v>8</v>
      </c>
      <c r="O467" s="5">
        <v>5</v>
      </c>
      <c r="P467" s="5">
        <v>9</v>
      </c>
      <c r="Q467" s="5">
        <v>6</v>
      </c>
      <c r="R467" s="5">
        <v>4</v>
      </c>
      <c r="S467" s="5">
        <v>7</v>
      </c>
      <c r="T467" s="5">
        <v>9</v>
      </c>
      <c r="U467" s="5">
        <v>5</v>
      </c>
      <c r="V467" s="5">
        <v>4</v>
      </c>
      <c r="W467" s="5">
        <v>5</v>
      </c>
      <c r="X467" s="5">
        <v>5</v>
      </c>
      <c r="Y467" s="5">
        <v>6</v>
      </c>
      <c r="Z467" s="5">
        <v>8</v>
      </c>
      <c r="AA467" s="5">
        <v>7</v>
      </c>
      <c r="AB467" s="5">
        <v>9</v>
      </c>
      <c r="AC467" s="5">
        <v>7</v>
      </c>
      <c r="AD467" s="5">
        <v>4</v>
      </c>
      <c r="AE467" s="5">
        <v>8</v>
      </c>
      <c r="AF467" s="5">
        <v>5</v>
      </c>
      <c r="AG467" s="5">
        <v>4</v>
      </c>
      <c r="AH467" s="5">
        <v>4</v>
      </c>
      <c r="AI467" s="5">
        <v>3</v>
      </c>
      <c r="AJ467" s="5">
        <v>8</v>
      </c>
      <c r="AK467" s="5">
        <v>5</v>
      </c>
      <c r="AL467" s="5">
        <v>3</v>
      </c>
      <c r="AM467" s="5">
        <v>6</v>
      </c>
      <c r="AN467" s="5">
        <v>8</v>
      </c>
      <c r="AO467" s="1"/>
    </row>
    <row r="468" spans="1:45" ht="15">
      <c r="A468" s="151">
        <v>115</v>
      </c>
      <c r="B468" s="149">
        <v>208</v>
      </c>
      <c r="C468" s="149" t="s">
        <v>1921</v>
      </c>
      <c r="D468" s="149" t="s">
        <v>530</v>
      </c>
      <c r="E468" s="149" t="s">
        <v>2003</v>
      </c>
      <c r="F468" t="s">
        <v>531</v>
      </c>
      <c r="G468" s="2">
        <v>0.9890393518518518</v>
      </c>
      <c r="H468" s="150">
        <v>181</v>
      </c>
      <c r="I468" s="3" t="s">
        <v>1926</v>
      </c>
      <c r="J468" s="3" t="s">
        <v>1928</v>
      </c>
      <c r="K468" s="3" t="s">
        <v>1929</v>
      </c>
      <c r="L468" s="3" t="s">
        <v>1930</v>
      </c>
      <c r="M468" s="3" t="s">
        <v>1932</v>
      </c>
      <c r="N468" s="3" t="s">
        <v>1931</v>
      </c>
      <c r="O468" s="3" t="s">
        <v>1958</v>
      </c>
      <c r="P468" s="3" t="s">
        <v>1959</v>
      </c>
      <c r="Q468" s="3" t="s">
        <v>1987</v>
      </c>
      <c r="R468" s="3" t="s">
        <v>1960</v>
      </c>
      <c r="S468" s="3" t="s">
        <v>1957</v>
      </c>
      <c r="T468" s="3" t="s">
        <v>1955</v>
      </c>
      <c r="U468" s="3" t="s">
        <v>1956</v>
      </c>
      <c r="V468" s="3" t="s">
        <v>1961</v>
      </c>
      <c r="W468" s="3" t="s">
        <v>1962</v>
      </c>
      <c r="X468" s="3" t="s">
        <v>1963</v>
      </c>
      <c r="Y468" s="3" t="s">
        <v>1964</v>
      </c>
      <c r="Z468" s="3" t="s">
        <v>1965</v>
      </c>
      <c r="AA468" s="3" t="s">
        <v>1966</v>
      </c>
      <c r="AB468" s="3" t="s">
        <v>1967</v>
      </c>
      <c r="AC468" s="3" t="s">
        <v>1968</v>
      </c>
      <c r="AD468" s="3" t="s">
        <v>1969</v>
      </c>
      <c r="AE468" s="3" t="s">
        <v>1970</v>
      </c>
      <c r="AF468" s="3" t="s">
        <v>1988</v>
      </c>
      <c r="AG468" s="3" t="s">
        <v>1971</v>
      </c>
      <c r="AH468" s="3" t="s">
        <v>1972</v>
      </c>
      <c r="AI468" s="3" t="s">
        <v>1973</v>
      </c>
      <c r="AJ468" s="3" t="s">
        <v>1974</v>
      </c>
      <c r="AK468" s="3" t="s">
        <v>1989</v>
      </c>
      <c r="AL468" s="3" t="s">
        <v>1978</v>
      </c>
      <c r="AM468" s="3" t="s">
        <v>1977</v>
      </c>
      <c r="AN468" s="3" t="s">
        <v>1976</v>
      </c>
      <c r="AO468" s="3" t="s">
        <v>1979</v>
      </c>
      <c r="AP468" s="3" t="s">
        <v>1999</v>
      </c>
      <c r="AQ468" s="3" t="s">
        <v>1993</v>
      </c>
      <c r="AR468" s="3" t="s">
        <v>1980</v>
      </c>
      <c r="AS468" t="s">
        <v>534</v>
      </c>
    </row>
    <row r="469" spans="1:45" ht="14.25">
      <c r="A469" s="151"/>
      <c r="B469" s="149"/>
      <c r="C469" s="149"/>
      <c r="D469" s="149"/>
      <c r="E469" s="149"/>
      <c r="F469" t="s">
        <v>532</v>
      </c>
      <c r="G469" s="1">
        <v>181</v>
      </c>
      <c r="H469" s="150"/>
      <c r="I469" s="4">
        <v>39704</v>
      </c>
      <c r="J469" s="2">
        <v>0.518900462962963</v>
      </c>
      <c r="K469" s="2">
        <v>0.5299652777777778</v>
      </c>
      <c r="L469" s="2">
        <v>0.5470949074074074</v>
      </c>
      <c r="M469" s="2">
        <v>0.5627777777777777</v>
      </c>
      <c r="N469" s="2">
        <v>0.5815856481481482</v>
      </c>
      <c r="O469" s="2">
        <v>0.613275462962963</v>
      </c>
      <c r="P469" s="2">
        <v>0.6471990740740741</v>
      </c>
      <c r="Q469" s="2">
        <v>0.6716666666666667</v>
      </c>
      <c r="R469" s="2">
        <v>0.6949884259259259</v>
      </c>
      <c r="S469" s="2">
        <v>0.7376851851851852</v>
      </c>
      <c r="T469" s="2">
        <v>0.7599652777777778</v>
      </c>
      <c r="U469" s="2">
        <v>0.7762152777777778</v>
      </c>
      <c r="V469" s="2">
        <v>0.8220023148148149</v>
      </c>
      <c r="W469" s="2">
        <v>0.8423958333333333</v>
      </c>
      <c r="X469" s="2">
        <v>0.8703587962962963</v>
      </c>
      <c r="Y469" s="2">
        <v>0.9153935185185186</v>
      </c>
      <c r="Z469" s="2">
        <v>0.9588541666666667</v>
      </c>
      <c r="AA469" s="2">
        <v>0.975949074074074</v>
      </c>
      <c r="AB469" s="2">
        <v>0.9969444444444444</v>
      </c>
      <c r="AC469" s="2">
        <v>0.05443287037037037</v>
      </c>
      <c r="AD469" s="2">
        <v>0.07215277777777777</v>
      </c>
      <c r="AE469" s="2">
        <v>0.12003472222222222</v>
      </c>
      <c r="AF469" s="2">
        <v>0.14922453703703703</v>
      </c>
      <c r="AG469" s="2">
        <v>0.20892361111111113</v>
      </c>
      <c r="AH469" s="2">
        <v>0.26608796296296294</v>
      </c>
      <c r="AI469" s="2">
        <v>0.2951736111111111</v>
      </c>
      <c r="AJ469" s="2">
        <v>0.3492592592592592</v>
      </c>
      <c r="AK469" s="2">
        <v>0.3731712962962963</v>
      </c>
      <c r="AL469" s="2">
        <v>0.3915972222222222</v>
      </c>
      <c r="AM469" s="2">
        <v>0.4107638888888889</v>
      </c>
      <c r="AN469" s="2">
        <v>0.4263888888888889</v>
      </c>
      <c r="AO469" s="2">
        <v>0.44989583333333333</v>
      </c>
      <c r="AP469" s="2">
        <v>0.45785879629629633</v>
      </c>
      <c r="AQ469" s="2">
        <v>0.4752893518518519</v>
      </c>
      <c r="AR469" s="2">
        <v>0.4890393518518519</v>
      </c>
      <c r="AS469" t="s">
        <v>535</v>
      </c>
    </row>
    <row r="470" spans="1:44" ht="14.25">
      <c r="A470" s="151"/>
      <c r="B470" s="149"/>
      <c r="C470" s="149"/>
      <c r="D470" s="149"/>
      <c r="E470" s="149"/>
      <c r="F470" t="s">
        <v>533</v>
      </c>
      <c r="G470" s="1">
        <v>0</v>
      </c>
      <c r="H470" s="150"/>
      <c r="I470" s="2">
        <v>0.5</v>
      </c>
      <c r="J470" s="2">
        <v>0.018900462962962963</v>
      </c>
      <c r="K470" s="2">
        <v>0.011064814814814814</v>
      </c>
      <c r="L470" s="2">
        <v>0.01712962962962963</v>
      </c>
      <c r="M470" s="2">
        <v>0.01568287037037037</v>
      </c>
      <c r="N470" s="2">
        <v>0.01880787037037037</v>
      </c>
      <c r="O470" s="2">
        <v>0.031689814814814816</v>
      </c>
      <c r="P470" s="2">
        <v>0.03392361111111111</v>
      </c>
      <c r="Q470" s="2">
        <v>0.024467592592592593</v>
      </c>
      <c r="R470" s="2">
        <v>0.02332175925925926</v>
      </c>
      <c r="S470" s="2">
        <v>0.04269675925925926</v>
      </c>
      <c r="T470" s="2">
        <v>0.02228009259259259</v>
      </c>
      <c r="U470" s="2">
        <v>0.01625</v>
      </c>
      <c r="V470" s="2">
        <v>0.045787037037037036</v>
      </c>
      <c r="W470" s="2">
        <v>0.02039351851851852</v>
      </c>
      <c r="X470" s="2">
        <v>0.027962962962962964</v>
      </c>
      <c r="Y470" s="2">
        <v>0.04503472222222222</v>
      </c>
      <c r="Z470" s="2">
        <v>0.04346064814814815</v>
      </c>
      <c r="AA470" s="2">
        <v>0.01709490740740741</v>
      </c>
      <c r="AB470" s="2">
        <v>0.020995370370370373</v>
      </c>
      <c r="AC470" s="2">
        <v>0.05748842592592593</v>
      </c>
      <c r="AD470" s="2">
        <v>0.017719907407407406</v>
      </c>
      <c r="AE470" s="2">
        <v>0.04788194444444444</v>
      </c>
      <c r="AF470" s="2">
        <v>0.02918981481481481</v>
      </c>
      <c r="AG470" s="2">
        <v>0.05969907407407407</v>
      </c>
      <c r="AH470" s="2">
        <v>0.05716435185185185</v>
      </c>
      <c r="AI470" s="2">
        <v>0.02908564814814815</v>
      </c>
      <c r="AJ470" s="2">
        <v>0.05408564814814815</v>
      </c>
      <c r="AK470" s="2">
        <v>0.023912037037037034</v>
      </c>
      <c r="AL470" s="2">
        <v>0.018425925925925925</v>
      </c>
      <c r="AM470" s="2">
        <v>0.01916666666666667</v>
      </c>
      <c r="AN470" s="2">
        <v>0.015625</v>
      </c>
      <c r="AO470" s="2">
        <v>0.023506944444444445</v>
      </c>
      <c r="AP470" s="2">
        <v>0.007962962962962963</v>
      </c>
      <c r="AQ470" s="2">
        <v>0.017430555555555557</v>
      </c>
      <c r="AR470" s="2">
        <v>0.01375</v>
      </c>
    </row>
    <row r="471" spans="1:44" ht="14.25">
      <c r="A471" s="151"/>
      <c r="B471" s="149"/>
      <c r="C471" s="149"/>
      <c r="D471" s="149"/>
      <c r="E471" s="149"/>
      <c r="G471" s="1"/>
      <c r="H471" s="150"/>
      <c r="I471" s="1"/>
      <c r="J471" s="5">
        <v>3</v>
      </c>
      <c r="K471" s="5">
        <v>3</v>
      </c>
      <c r="L471" s="5">
        <v>4</v>
      </c>
      <c r="M471" s="5">
        <v>4</v>
      </c>
      <c r="N471" s="5">
        <v>7</v>
      </c>
      <c r="O471" s="5">
        <v>4</v>
      </c>
      <c r="P471" s="5">
        <v>5</v>
      </c>
      <c r="Q471" s="5">
        <v>7</v>
      </c>
      <c r="R471" s="5">
        <v>9</v>
      </c>
      <c r="S471" s="5">
        <v>5</v>
      </c>
      <c r="T471" s="5">
        <v>6</v>
      </c>
      <c r="U471" s="5">
        <v>5</v>
      </c>
      <c r="V471" s="5">
        <v>6</v>
      </c>
      <c r="W471" s="5">
        <v>4</v>
      </c>
      <c r="X471" s="5">
        <v>7</v>
      </c>
      <c r="Y471" s="5">
        <v>9</v>
      </c>
      <c r="Z471" s="5">
        <v>5</v>
      </c>
      <c r="AA471" s="5">
        <v>8</v>
      </c>
      <c r="AB471" s="5">
        <v>6</v>
      </c>
      <c r="AC471" s="5">
        <v>4</v>
      </c>
      <c r="AD471" s="5">
        <v>7</v>
      </c>
      <c r="AE471" s="5">
        <v>7</v>
      </c>
      <c r="AF471" s="5">
        <v>5</v>
      </c>
      <c r="AG471" s="5">
        <v>7</v>
      </c>
      <c r="AH471" s="5">
        <v>9</v>
      </c>
      <c r="AI471" s="5">
        <v>6</v>
      </c>
      <c r="AJ471" s="5">
        <v>5</v>
      </c>
      <c r="AK471" s="5">
        <v>2</v>
      </c>
      <c r="AL471" s="5">
        <v>2</v>
      </c>
      <c r="AM471" s="5">
        <v>6</v>
      </c>
      <c r="AN471" s="5">
        <v>7</v>
      </c>
      <c r="AO471" s="5">
        <v>2</v>
      </c>
      <c r="AP471" s="5">
        <v>2</v>
      </c>
      <c r="AQ471" s="5">
        <v>3</v>
      </c>
      <c r="AR471" s="1"/>
    </row>
    <row r="472" spans="1:41" ht="15">
      <c r="A472" s="151">
        <v>116</v>
      </c>
      <c r="B472" s="149">
        <v>65</v>
      </c>
      <c r="C472" s="149" t="s">
        <v>1921</v>
      </c>
      <c r="D472" s="149" t="s">
        <v>536</v>
      </c>
      <c r="E472" s="149" t="s">
        <v>2034</v>
      </c>
      <c r="F472" t="s">
        <v>537</v>
      </c>
      <c r="G472" s="2">
        <v>0.9236574074074074</v>
      </c>
      <c r="H472" s="150">
        <v>180</v>
      </c>
      <c r="I472" s="3" t="s">
        <v>1926</v>
      </c>
      <c r="J472" s="3" t="s">
        <v>1927</v>
      </c>
      <c r="K472" s="3" t="s">
        <v>1969</v>
      </c>
      <c r="L472" s="3" t="s">
        <v>1968</v>
      </c>
      <c r="M472" s="3" t="s">
        <v>1987</v>
      </c>
      <c r="N472" s="3" t="s">
        <v>1967</v>
      </c>
      <c r="O472" s="3" t="s">
        <v>1966</v>
      </c>
      <c r="P472" s="3" t="s">
        <v>1965</v>
      </c>
      <c r="Q472" s="3" t="s">
        <v>1964</v>
      </c>
      <c r="R472" s="3" t="s">
        <v>1963</v>
      </c>
      <c r="S472" s="3" t="s">
        <v>1962</v>
      </c>
      <c r="T472" s="3" t="s">
        <v>1961</v>
      </c>
      <c r="U472" s="3" t="s">
        <v>1960</v>
      </c>
      <c r="V472" s="3" t="s">
        <v>1957</v>
      </c>
      <c r="W472" s="3" t="s">
        <v>1955</v>
      </c>
      <c r="X472" s="3" t="s">
        <v>1954</v>
      </c>
      <c r="Y472" s="3" t="s">
        <v>1951</v>
      </c>
      <c r="Z472" s="3" t="s">
        <v>1952</v>
      </c>
      <c r="AA472" s="3" t="s">
        <v>1953</v>
      </c>
      <c r="AB472" s="3" t="s">
        <v>1949</v>
      </c>
      <c r="AC472" s="3" t="s">
        <v>1948</v>
      </c>
      <c r="AD472" s="3" t="s">
        <v>1947</v>
      </c>
      <c r="AE472" s="3" t="s">
        <v>1946</v>
      </c>
      <c r="AF472" s="3" t="s">
        <v>1944</v>
      </c>
      <c r="AG472" s="3" t="s">
        <v>1943</v>
      </c>
      <c r="AH472" s="3" t="s">
        <v>1942</v>
      </c>
      <c r="AI472" s="3" t="s">
        <v>1941</v>
      </c>
      <c r="AJ472" s="3" t="s">
        <v>1940</v>
      </c>
      <c r="AK472" s="3" t="s">
        <v>1931</v>
      </c>
      <c r="AL472" s="3" t="s">
        <v>1932</v>
      </c>
      <c r="AM472" s="3" t="s">
        <v>1992</v>
      </c>
      <c r="AN472" s="3" t="s">
        <v>1980</v>
      </c>
      <c r="AO472" t="s">
        <v>539</v>
      </c>
    </row>
    <row r="473" spans="1:41" ht="14.25">
      <c r="A473" s="151"/>
      <c r="B473" s="149"/>
      <c r="C473" s="149"/>
      <c r="D473" s="149"/>
      <c r="E473" s="149"/>
      <c r="F473" t="s">
        <v>538</v>
      </c>
      <c r="G473" s="1">
        <v>180</v>
      </c>
      <c r="H473" s="150"/>
      <c r="I473" s="4">
        <v>39704</v>
      </c>
      <c r="J473" s="2">
        <v>0.5087962962962963</v>
      </c>
      <c r="K473" s="2">
        <v>0.5270717592592592</v>
      </c>
      <c r="L473" s="2">
        <v>0.5357638888888888</v>
      </c>
      <c r="M473" s="2">
        <v>0.5681365740740741</v>
      </c>
      <c r="N473" s="2">
        <v>0.6093287037037037</v>
      </c>
      <c r="O473" s="2">
        <v>0.6246064814814815</v>
      </c>
      <c r="P473" s="2">
        <v>0.635787037037037</v>
      </c>
      <c r="Q473" s="2">
        <v>0.6640972222222222</v>
      </c>
      <c r="R473" s="2">
        <v>0.6927546296296296</v>
      </c>
      <c r="S473" s="2">
        <v>0.7037037037037037</v>
      </c>
      <c r="T473" s="2">
        <v>0.7230439814814815</v>
      </c>
      <c r="U473" s="2">
        <v>0.754212962962963</v>
      </c>
      <c r="V473" s="2">
        <v>0.7935416666666667</v>
      </c>
      <c r="W473" s="2">
        <v>0.8200462962962963</v>
      </c>
      <c r="X473" s="2">
        <v>0.8581597222222223</v>
      </c>
      <c r="Y473" s="2">
        <v>0.8952777777777778</v>
      </c>
      <c r="Z473" s="2">
        <v>0.9094791666666667</v>
      </c>
      <c r="AA473" s="2">
        <v>0.9324074074074074</v>
      </c>
      <c r="AB473" s="2">
        <v>0.9788773148148149</v>
      </c>
      <c r="AC473" s="2">
        <v>0.007118055555555555</v>
      </c>
      <c r="AD473" s="2">
        <v>0.051006944444444445</v>
      </c>
      <c r="AE473" s="2">
        <v>0.0821875</v>
      </c>
      <c r="AF473" s="2">
        <v>0.10793981481481481</v>
      </c>
      <c r="AG473" s="2">
        <v>0.1459953703703704</v>
      </c>
      <c r="AH473" s="2">
        <v>0.16653935185185184</v>
      </c>
      <c r="AI473" s="2">
        <v>0.20393518518518516</v>
      </c>
      <c r="AJ473" s="2">
        <v>0.252037037037037</v>
      </c>
      <c r="AK473" s="2">
        <v>0.3274537037037037</v>
      </c>
      <c r="AL473" s="2">
        <v>0.36074074074074075</v>
      </c>
      <c r="AM473" s="2">
        <v>0.4007986111111111</v>
      </c>
      <c r="AN473" s="2">
        <v>0.42365740740740737</v>
      </c>
      <c r="AO473" t="s">
        <v>540</v>
      </c>
    </row>
    <row r="474" spans="1:40" ht="14.25">
      <c r="A474" s="151"/>
      <c r="B474" s="149"/>
      <c r="C474" s="149"/>
      <c r="D474" s="149"/>
      <c r="E474" s="149"/>
      <c r="G474" s="1">
        <v>0</v>
      </c>
      <c r="H474" s="150"/>
      <c r="I474" s="2">
        <v>0.5</v>
      </c>
      <c r="J474" s="2">
        <v>0.008796296296296297</v>
      </c>
      <c r="K474" s="2">
        <v>0.018275462962962962</v>
      </c>
      <c r="L474" s="2">
        <v>0.008692129629629631</v>
      </c>
      <c r="M474" s="2">
        <v>0.032372685185185185</v>
      </c>
      <c r="N474" s="2">
        <v>0.041192129629629634</v>
      </c>
      <c r="O474" s="2">
        <v>0.015277777777777777</v>
      </c>
      <c r="P474" s="2">
        <v>0.011180555555555556</v>
      </c>
      <c r="Q474" s="2">
        <v>0.028310185185185185</v>
      </c>
      <c r="R474" s="2">
        <v>0.028657407407407406</v>
      </c>
      <c r="S474" s="2">
        <v>0.010949074074074075</v>
      </c>
      <c r="T474" s="2">
        <v>0.01934027777777778</v>
      </c>
      <c r="U474" s="2">
        <v>0.03116898148148148</v>
      </c>
      <c r="V474" s="2">
        <v>0.039328703703703706</v>
      </c>
      <c r="W474" s="2">
        <v>0.026504629629629628</v>
      </c>
      <c r="X474" s="2">
        <v>0.038113425925925926</v>
      </c>
      <c r="Y474" s="2">
        <v>0.03711805555555556</v>
      </c>
      <c r="Z474" s="2">
        <v>0.014201388888888888</v>
      </c>
      <c r="AA474" s="2">
        <v>0.02292824074074074</v>
      </c>
      <c r="AB474" s="2">
        <v>0.04646990740740741</v>
      </c>
      <c r="AC474" s="2">
        <v>0.028240740740740736</v>
      </c>
      <c r="AD474" s="2">
        <v>0.04388888888888889</v>
      </c>
      <c r="AE474" s="2">
        <v>0.031180555555555555</v>
      </c>
      <c r="AF474" s="2">
        <v>0.025752314814814815</v>
      </c>
      <c r="AG474" s="2">
        <v>0.03805555555555556</v>
      </c>
      <c r="AH474" s="2">
        <v>0.02054398148148148</v>
      </c>
      <c r="AI474" s="2">
        <v>0.037395833333333336</v>
      </c>
      <c r="AJ474" s="2">
        <v>0.04810185185185185</v>
      </c>
      <c r="AK474" s="2">
        <v>0.07541666666666667</v>
      </c>
      <c r="AL474" s="2">
        <v>0.03328703703703704</v>
      </c>
      <c r="AM474" s="2">
        <v>0.04005787037037037</v>
      </c>
      <c r="AN474" s="2">
        <v>0.022858796296296294</v>
      </c>
    </row>
    <row r="475" spans="1:40" ht="14.25">
      <c r="A475" s="151"/>
      <c r="B475" s="149"/>
      <c r="C475" s="149"/>
      <c r="D475" s="149"/>
      <c r="E475" s="149"/>
      <c r="G475" s="1"/>
      <c r="H475" s="150"/>
      <c r="I475" s="1"/>
      <c r="J475" s="5">
        <v>3</v>
      </c>
      <c r="K475" s="5">
        <v>7</v>
      </c>
      <c r="L475" s="5">
        <v>4</v>
      </c>
      <c r="M475" s="5">
        <v>7</v>
      </c>
      <c r="N475" s="5">
        <v>6</v>
      </c>
      <c r="O475" s="5">
        <v>8</v>
      </c>
      <c r="P475" s="5">
        <v>5</v>
      </c>
      <c r="Q475" s="5">
        <v>9</v>
      </c>
      <c r="R475" s="5">
        <v>7</v>
      </c>
      <c r="S475" s="5">
        <v>4</v>
      </c>
      <c r="T475" s="5">
        <v>6</v>
      </c>
      <c r="U475" s="5">
        <v>9</v>
      </c>
      <c r="V475" s="5">
        <v>5</v>
      </c>
      <c r="W475" s="5">
        <v>6</v>
      </c>
      <c r="X475" s="5">
        <v>8</v>
      </c>
      <c r="Y475" s="5">
        <v>7</v>
      </c>
      <c r="Z475" s="5">
        <v>9</v>
      </c>
      <c r="AA475" s="5">
        <v>7</v>
      </c>
      <c r="AB475" s="5">
        <v>4</v>
      </c>
      <c r="AC475" s="5">
        <v>8</v>
      </c>
      <c r="AD475" s="5">
        <v>9</v>
      </c>
      <c r="AE475" s="5">
        <v>5</v>
      </c>
      <c r="AF475" s="5">
        <v>4</v>
      </c>
      <c r="AG475" s="5">
        <v>4</v>
      </c>
      <c r="AH475" s="5">
        <v>3</v>
      </c>
      <c r="AI475" s="5">
        <v>8</v>
      </c>
      <c r="AJ475" s="5">
        <v>5</v>
      </c>
      <c r="AK475" s="5">
        <v>7</v>
      </c>
      <c r="AL475" s="5">
        <v>4</v>
      </c>
      <c r="AM475" s="5">
        <v>2</v>
      </c>
      <c r="AN475" s="1"/>
    </row>
    <row r="476" spans="1:41" ht="15">
      <c r="A476" s="151">
        <v>117</v>
      </c>
      <c r="B476" s="149">
        <v>100</v>
      </c>
      <c r="C476" s="149" t="s">
        <v>2040</v>
      </c>
      <c r="D476" s="149" t="s">
        <v>541</v>
      </c>
      <c r="E476" s="149" t="s">
        <v>2003</v>
      </c>
      <c r="F476" t="s">
        <v>542</v>
      </c>
      <c r="G476" s="2">
        <v>0.9109375</v>
      </c>
      <c r="H476" s="150">
        <v>179</v>
      </c>
      <c r="I476" s="3" t="s">
        <v>1926</v>
      </c>
      <c r="J476" s="3" t="s">
        <v>1992</v>
      </c>
      <c r="K476" s="3" t="s">
        <v>1932</v>
      </c>
      <c r="L476" s="3" t="s">
        <v>1931</v>
      </c>
      <c r="M476" s="3" t="s">
        <v>1940</v>
      </c>
      <c r="N476" s="3" t="s">
        <v>1941</v>
      </c>
      <c r="O476" s="3" t="s">
        <v>1942</v>
      </c>
      <c r="P476" s="3" t="s">
        <v>1943</v>
      </c>
      <c r="Q476" s="3" t="s">
        <v>1944</v>
      </c>
      <c r="R476" s="3" t="s">
        <v>1946</v>
      </c>
      <c r="S476" s="3" t="s">
        <v>1947</v>
      </c>
      <c r="T476" s="3" t="s">
        <v>1948</v>
      </c>
      <c r="U476" s="3" t="s">
        <v>1949</v>
      </c>
      <c r="V476" s="3" t="s">
        <v>1953</v>
      </c>
      <c r="W476" s="3" t="s">
        <v>1952</v>
      </c>
      <c r="X476" s="3" t="s">
        <v>1951</v>
      </c>
      <c r="Y476" s="3" t="s">
        <v>1954</v>
      </c>
      <c r="Z476" s="3" t="s">
        <v>1955</v>
      </c>
      <c r="AA476" s="3" t="s">
        <v>1956</v>
      </c>
      <c r="AB476" s="3" t="s">
        <v>1961</v>
      </c>
      <c r="AC476" s="3" t="s">
        <v>1964</v>
      </c>
      <c r="AD476" s="3" t="s">
        <v>1965</v>
      </c>
      <c r="AE476" s="3" t="s">
        <v>1966</v>
      </c>
      <c r="AF476" s="3" t="s">
        <v>1967</v>
      </c>
      <c r="AG476" s="3" t="s">
        <v>1963</v>
      </c>
      <c r="AH476" s="3" t="s">
        <v>1962</v>
      </c>
      <c r="AI476" s="3" t="s">
        <v>1960</v>
      </c>
      <c r="AJ476" s="3" t="s">
        <v>1987</v>
      </c>
      <c r="AK476" s="3" t="s">
        <v>1928</v>
      </c>
      <c r="AL476" s="3" t="s">
        <v>1927</v>
      </c>
      <c r="AM476" s="3" t="s">
        <v>1969</v>
      </c>
      <c r="AN476" s="3" t="s">
        <v>1980</v>
      </c>
      <c r="AO476" t="s">
        <v>544</v>
      </c>
    </row>
    <row r="477" spans="1:41" ht="14.25">
      <c r="A477" s="151"/>
      <c r="B477" s="149"/>
      <c r="C477" s="149"/>
      <c r="D477" s="149"/>
      <c r="E477" s="149"/>
      <c r="F477" t="s">
        <v>543</v>
      </c>
      <c r="G477" s="1">
        <v>179</v>
      </c>
      <c r="H477" s="150"/>
      <c r="I477" s="4">
        <v>39704</v>
      </c>
      <c r="J477" s="2">
        <v>0.5092245370370371</v>
      </c>
      <c r="K477" s="2">
        <v>0.5258217592592592</v>
      </c>
      <c r="L477" s="2">
        <v>0.543136574074074</v>
      </c>
      <c r="M477" s="2">
        <v>0.5660879629629629</v>
      </c>
      <c r="N477" s="2">
        <v>0.5865972222222222</v>
      </c>
      <c r="O477" s="2">
        <v>0.606099537037037</v>
      </c>
      <c r="P477" s="2">
        <v>0.6171643518518518</v>
      </c>
      <c r="Q477" s="2">
        <v>0.6309722222222222</v>
      </c>
      <c r="R477" s="2">
        <v>0.647962962962963</v>
      </c>
      <c r="S477" s="2">
        <v>0.6675115740740741</v>
      </c>
      <c r="T477" s="2">
        <v>0.6974537037037036</v>
      </c>
      <c r="U477" s="2">
        <v>0.7102662037037036</v>
      </c>
      <c r="V477" s="2">
        <v>0.7458912037037037</v>
      </c>
      <c r="W477" s="2">
        <v>0.7625462962962963</v>
      </c>
      <c r="X477" s="2">
        <v>0.7722916666666667</v>
      </c>
      <c r="Y477" s="2">
        <v>0.7989351851851851</v>
      </c>
      <c r="Z477" s="2">
        <v>0.8311689814814814</v>
      </c>
      <c r="AA477" s="2">
        <v>0.852013888888889</v>
      </c>
      <c r="AB477" s="2">
        <v>0.9075462962962964</v>
      </c>
      <c r="AC477" s="2">
        <v>0.00982638888888889</v>
      </c>
      <c r="AD477" s="2">
        <v>0.05452546296296296</v>
      </c>
      <c r="AE477" s="2">
        <v>0.07912037037037037</v>
      </c>
      <c r="AF477" s="2">
        <v>0.09858796296296296</v>
      </c>
      <c r="AG477" s="2">
        <v>0.12506944444444443</v>
      </c>
      <c r="AH477" s="2">
        <v>0.14780092592592595</v>
      </c>
      <c r="AI477" s="2">
        <v>0.19743055555555555</v>
      </c>
      <c r="AJ477" s="2">
        <v>0.24228009259259262</v>
      </c>
      <c r="AK477" s="2">
        <v>0.2905439814814815</v>
      </c>
      <c r="AL477" s="2">
        <v>0.33186342592592594</v>
      </c>
      <c r="AM477" s="2">
        <v>0.3648726851851852</v>
      </c>
      <c r="AN477" s="2">
        <v>0.4109375</v>
      </c>
      <c r="AO477" t="s">
        <v>545</v>
      </c>
    </row>
    <row r="478" spans="1:40" ht="14.25">
      <c r="A478" s="151"/>
      <c r="B478" s="149"/>
      <c r="C478" s="149"/>
      <c r="D478" s="149"/>
      <c r="E478" s="149"/>
      <c r="G478" s="1">
        <v>0</v>
      </c>
      <c r="H478" s="150"/>
      <c r="I478" s="2">
        <v>0.5</v>
      </c>
      <c r="J478" s="2">
        <v>0.009224537037037036</v>
      </c>
      <c r="K478" s="2">
        <v>0.01659722222222222</v>
      </c>
      <c r="L478" s="2">
        <v>0.017314814814814814</v>
      </c>
      <c r="M478" s="2">
        <v>0.022951388888888886</v>
      </c>
      <c r="N478" s="2">
        <v>0.02050925925925926</v>
      </c>
      <c r="O478" s="2">
        <v>0.019502314814814816</v>
      </c>
      <c r="P478" s="2">
        <v>0.011064814814814814</v>
      </c>
      <c r="Q478" s="2">
        <v>0.013807870370370371</v>
      </c>
      <c r="R478" s="2">
        <v>0.01699074074074074</v>
      </c>
      <c r="S478" s="2">
        <v>0.01954861111111111</v>
      </c>
      <c r="T478" s="2">
        <v>0.029942129629629628</v>
      </c>
      <c r="U478" s="2">
        <v>0.0128125</v>
      </c>
      <c r="V478" s="2">
        <v>0.035625</v>
      </c>
      <c r="W478" s="2">
        <v>0.016655092592592593</v>
      </c>
      <c r="X478" s="2">
        <v>0.009745370370370371</v>
      </c>
      <c r="Y478" s="2">
        <v>0.02664351851851852</v>
      </c>
      <c r="Z478" s="2">
        <v>0.032233796296296295</v>
      </c>
      <c r="AA478" s="2">
        <v>0.020844907407407406</v>
      </c>
      <c r="AB478" s="2">
        <v>0.05553240740740741</v>
      </c>
      <c r="AC478" s="2">
        <v>0.10228009259259259</v>
      </c>
      <c r="AD478" s="2">
        <v>0.04469907407407408</v>
      </c>
      <c r="AE478" s="2">
        <v>0.02459490740740741</v>
      </c>
      <c r="AF478" s="2">
        <v>0.019467592592592595</v>
      </c>
      <c r="AG478" s="2">
        <v>0.02648148148148148</v>
      </c>
      <c r="AH478" s="2">
        <v>0.02273148148148148</v>
      </c>
      <c r="AI478" s="2">
        <v>0.049629629629629635</v>
      </c>
      <c r="AJ478" s="2">
        <v>0.044849537037037035</v>
      </c>
      <c r="AK478" s="2">
        <v>0.048263888888888884</v>
      </c>
      <c r="AL478" s="2">
        <v>0.04131944444444444</v>
      </c>
      <c r="AM478" s="2">
        <v>0.03300925925925926</v>
      </c>
      <c r="AN478" s="2">
        <v>0.046064814814814815</v>
      </c>
    </row>
    <row r="479" spans="1:40" ht="14.25">
      <c r="A479" s="151"/>
      <c r="B479" s="149"/>
      <c r="C479" s="149"/>
      <c r="D479" s="149"/>
      <c r="E479" s="149"/>
      <c r="G479" s="1"/>
      <c r="H479" s="150"/>
      <c r="I479" s="1"/>
      <c r="J479" s="5">
        <v>2</v>
      </c>
      <c r="K479" s="5">
        <v>4</v>
      </c>
      <c r="L479" s="5">
        <v>7</v>
      </c>
      <c r="M479" s="5">
        <v>5</v>
      </c>
      <c r="N479" s="5">
        <v>8</v>
      </c>
      <c r="O479" s="5">
        <v>3</v>
      </c>
      <c r="P479" s="5">
        <v>4</v>
      </c>
      <c r="Q479" s="5">
        <v>4</v>
      </c>
      <c r="R479" s="5">
        <v>5</v>
      </c>
      <c r="S479" s="5">
        <v>9</v>
      </c>
      <c r="T479" s="5">
        <v>8</v>
      </c>
      <c r="U479" s="5">
        <v>4</v>
      </c>
      <c r="V479" s="5">
        <v>7</v>
      </c>
      <c r="W479" s="5">
        <v>9</v>
      </c>
      <c r="X479" s="5">
        <v>7</v>
      </c>
      <c r="Y479" s="5">
        <v>8</v>
      </c>
      <c r="Z479" s="5">
        <v>6</v>
      </c>
      <c r="AA479" s="5">
        <v>5</v>
      </c>
      <c r="AB479" s="5">
        <v>6</v>
      </c>
      <c r="AC479" s="5">
        <v>9</v>
      </c>
      <c r="AD479" s="5">
        <v>5</v>
      </c>
      <c r="AE479" s="5">
        <v>8</v>
      </c>
      <c r="AF479" s="5">
        <v>6</v>
      </c>
      <c r="AG479" s="5">
        <v>7</v>
      </c>
      <c r="AH479" s="5">
        <v>4</v>
      </c>
      <c r="AI479" s="5">
        <v>9</v>
      </c>
      <c r="AJ479" s="5">
        <v>7</v>
      </c>
      <c r="AK479" s="5">
        <v>3</v>
      </c>
      <c r="AL479" s="5">
        <v>3</v>
      </c>
      <c r="AM479" s="5">
        <v>7</v>
      </c>
      <c r="AN479" s="1"/>
    </row>
    <row r="480" spans="1:46" ht="30">
      <c r="A480" s="151">
        <v>118</v>
      </c>
      <c r="B480" s="149">
        <v>200</v>
      </c>
      <c r="C480" s="149" t="s">
        <v>25</v>
      </c>
      <c r="D480" s="149" t="s">
        <v>546</v>
      </c>
      <c r="E480" s="149" t="s">
        <v>114</v>
      </c>
      <c r="F480" t="s">
        <v>547</v>
      </c>
      <c r="G480" s="2">
        <v>0.9845717592592593</v>
      </c>
      <c r="H480" s="150">
        <v>179</v>
      </c>
      <c r="I480" s="3" t="s">
        <v>1926</v>
      </c>
      <c r="J480" s="3" t="s">
        <v>1927</v>
      </c>
      <c r="K480" s="3" t="s">
        <v>1928</v>
      </c>
      <c r="L480" s="3" t="s">
        <v>1987</v>
      </c>
      <c r="M480" s="3" t="s">
        <v>1960</v>
      </c>
      <c r="N480" s="3" t="s">
        <v>1959</v>
      </c>
      <c r="O480" s="3" t="s">
        <v>1958</v>
      </c>
      <c r="P480" s="3" t="s">
        <v>1957</v>
      </c>
      <c r="Q480" s="3" t="s">
        <v>1956</v>
      </c>
      <c r="R480" s="3" t="s">
        <v>1955</v>
      </c>
      <c r="S480" s="3" t="s">
        <v>1954</v>
      </c>
      <c r="T480" s="3" t="s">
        <v>1951</v>
      </c>
      <c r="U480" s="3" t="s">
        <v>1952</v>
      </c>
      <c r="V480" s="3" t="s">
        <v>1953</v>
      </c>
      <c r="W480" s="3" t="s">
        <v>1949</v>
      </c>
      <c r="X480" s="3" t="s">
        <v>1948</v>
      </c>
      <c r="Y480" s="3" t="s">
        <v>1946</v>
      </c>
      <c r="Z480" s="3" t="s">
        <v>1947</v>
      </c>
      <c r="AA480" s="3" t="s">
        <v>1943</v>
      </c>
      <c r="AB480" s="3" t="s">
        <v>1942</v>
      </c>
      <c r="AC480" s="3" t="s">
        <v>1941</v>
      </c>
      <c r="AD480" s="3" t="s">
        <v>1940</v>
      </c>
      <c r="AE480" s="3" t="s">
        <v>1933</v>
      </c>
      <c r="AF480" s="3" t="s">
        <v>1992</v>
      </c>
      <c r="AG480" s="3" t="s">
        <v>2079</v>
      </c>
      <c r="AH480" s="3" t="s">
        <v>2080</v>
      </c>
      <c r="AI480" s="3" t="s">
        <v>1968</v>
      </c>
      <c r="AJ480" s="3" t="s">
        <v>1967</v>
      </c>
      <c r="AK480" s="3" t="s">
        <v>1966</v>
      </c>
      <c r="AL480" s="3" t="s">
        <v>1965</v>
      </c>
      <c r="AM480" s="3" t="s">
        <v>1969</v>
      </c>
      <c r="AN480" s="3" t="s">
        <v>1978</v>
      </c>
      <c r="AO480" s="3" t="s">
        <v>1977</v>
      </c>
      <c r="AP480" s="3" t="s">
        <v>1976</v>
      </c>
      <c r="AQ480" s="3" t="s">
        <v>1979</v>
      </c>
      <c r="AR480" s="3" t="s">
        <v>1993</v>
      </c>
      <c r="AS480" s="3" t="s">
        <v>1980</v>
      </c>
      <c r="AT480" t="s">
        <v>549</v>
      </c>
    </row>
    <row r="481" spans="1:46" ht="14.25">
      <c r="A481" s="151"/>
      <c r="B481" s="149"/>
      <c r="C481" s="149"/>
      <c r="D481" s="149"/>
      <c r="E481" s="149"/>
      <c r="F481" t="s">
        <v>548</v>
      </c>
      <c r="G481" s="1">
        <v>179</v>
      </c>
      <c r="H481" s="150"/>
      <c r="I481" s="4">
        <v>39704</v>
      </c>
      <c r="J481" s="2">
        <v>0.5066550925925926</v>
      </c>
      <c r="K481" s="2">
        <v>0.5202314814814815</v>
      </c>
      <c r="L481" s="2">
        <v>0.5399537037037038</v>
      </c>
      <c r="M481" s="2">
        <v>0.5625462962962963</v>
      </c>
      <c r="N481" s="2">
        <v>0.5820023148148148</v>
      </c>
      <c r="O481" s="2">
        <v>0.6057291666666667</v>
      </c>
      <c r="P481" s="2">
        <v>0.6321875</v>
      </c>
      <c r="Q481" s="2">
        <v>0.6491898148148149</v>
      </c>
      <c r="R481" s="2">
        <v>0.6603356481481482</v>
      </c>
      <c r="S481" s="2">
        <v>0.6873148148148148</v>
      </c>
      <c r="T481" s="2">
        <v>0.7179861111111111</v>
      </c>
      <c r="U481" s="2">
        <v>0.7266319444444443</v>
      </c>
      <c r="V481" s="2">
        <v>0.7407523148148147</v>
      </c>
      <c r="W481" s="2">
        <v>0.7703125</v>
      </c>
      <c r="X481" s="2">
        <v>0.7809606481481483</v>
      </c>
      <c r="Y481" s="2">
        <v>0.7991087962962963</v>
      </c>
      <c r="Z481" s="2">
        <v>0.8192592592592592</v>
      </c>
      <c r="AA481" s="2">
        <v>0.853738425925926</v>
      </c>
      <c r="AB481" s="2">
        <v>0.8646412037037038</v>
      </c>
      <c r="AC481" s="2">
        <v>0.8900810185185185</v>
      </c>
      <c r="AD481" s="2">
        <v>0.9296759259259259</v>
      </c>
      <c r="AE481" s="2">
        <v>0.9989467592592592</v>
      </c>
      <c r="AF481" s="2">
        <v>0.02988425925925926</v>
      </c>
      <c r="AG481" s="2">
        <v>0.04564814814814815</v>
      </c>
      <c r="AH481" s="2">
        <v>0.27292824074074074</v>
      </c>
      <c r="AI481" s="2">
        <v>0.30337962962962967</v>
      </c>
      <c r="AJ481" s="2">
        <v>0.32583333333333336</v>
      </c>
      <c r="AK481" s="2">
        <v>0.3400810185185185</v>
      </c>
      <c r="AL481" s="2">
        <v>0.35199074074074077</v>
      </c>
      <c r="AM481" s="2">
        <v>0.3860763888888889</v>
      </c>
      <c r="AN481" s="2">
        <v>0.4174421296296296</v>
      </c>
      <c r="AO481" s="2">
        <v>0.43103009259259256</v>
      </c>
      <c r="AP481" s="2">
        <v>0.439375</v>
      </c>
      <c r="AQ481" s="2">
        <v>0.4568287037037037</v>
      </c>
      <c r="AR481" s="2">
        <v>0.4742361111111111</v>
      </c>
      <c r="AS481" s="2">
        <v>0.48457175925925927</v>
      </c>
      <c r="AT481" t="s">
        <v>550</v>
      </c>
    </row>
    <row r="482" spans="1:46" ht="14.25">
      <c r="A482" s="151"/>
      <c r="B482" s="149"/>
      <c r="C482" s="149"/>
      <c r="D482" s="149"/>
      <c r="E482" s="149"/>
      <c r="G482" s="1">
        <v>0</v>
      </c>
      <c r="H482" s="150"/>
      <c r="I482" s="2">
        <v>0.5</v>
      </c>
      <c r="J482" s="2">
        <v>0.0066550925925925935</v>
      </c>
      <c r="K482" s="2">
        <v>0.01357638888888889</v>
      </c>
      <c r="L482" s="2">
        <v>0.01972222222222222</v>
      </c>
      <c r="M482" s="2">
        <v>0.02259259259259259</v>
      </c>
      <c r="N482" s="2">
        <v>0.01945601851851852</v>
      </c>
      <c r="O482" s="2">
        <v>0.02372685185185185</v>
      </c>
      <c r="P482" s="2">
        <v>0.026458333333333334</v>
      </c>
      <c r="Q482" s="2">
        <v>0.017002314814814814</v>
      </c>
      <c r="R482" s="2">
        <v>0.011145833333333334</v>
      </c>
      <c r="S482" s="2">
        <v>0.02697916666666667</v>
      </c>
      <c r="T482" s="2">
        <v>0.030671296296296294</v>
      </c>
      <c r="U482" s="2">
        <v>0.008645833333333333</v>
      </c>
      <c r="V482" s="2">
        <v>0.014120370370370368</v>
      </c>
      <c r="W482" s="2">
        <v>0.02956018518518519</v>
      </c>
      <c r="X482" s="2">
        <v>0.01064814814814815</v>
      </c>
      <c r="Y482" s="2">
        <v>0.018148148148148146</v>
      </c>
      <c r="Z482" s="2">
        <v>0.020150462962962964</v>
      </c>
      <c r="AA482" s="2">
        <v>0.034479166666666665</v>
      </c>
      <c r="AB482" s="2">
        <v>0.010902777777777777</v>
      </c>
      <c r="AC482" s="2">
        <v>0.025439814814814814</v>
      </c>
      <c r="AD482" s="2">
        <v>0.039594907407407405</v>
      </c>
      <c r="AE482" s="2">
        <v>0.06927083333333334</v>
      </c>
      <c r="AF482" s="2">
        <v>0.0309375</v>
      </c>
      <c r="AG482" s="2">
        <v>0.015763888888888886</v>
      </c>
      <c r="AH482" s="2">
        <v>0.2272800925925926</v>
      </c>
      <c r="AI482" s="2">
        <v>0.03045138888888889</v>
      </c>
      <c r="AJ482" s="2">
        <v>0.02245370370370371</v>
      </c>
      <c r="AK482" s="2">
        <v>0.014247685185185184</v>
      </c>
      <c r="AL482" s="2">
        <v>0.011909722222222223</v>
      </c>
      <c r="AM482" s="2">
        <v>0.03408564814814815</v>
      </c>
      <c r="AN482" s="2">
        <v>0.03136574074074074</v>
      </c>
      <c r="AO482" s="2">
        <v>0.013587962962962963</v>
      </c>
      <c r="AP482" s="2">
        <v>0.008344907407407409</v>
      </c>
      <c r="AQ482" s="2">
        <v>0.017453703703703704</v>
      </c>
      <c r="AR482" s="2">
        <v>0.017407407407407406</v>
      </c>
      <c r="AS482" s="2">
        <v>0.010335648148148148</v>
      </c>
      <c r="AT482" t="s">
        <v>551</v>
      </c>
    </row>
    <row r="483" spans="1:45" ht="14.25">
      <c r="A483" s="151"/>
      <c r="B483" s="149"/>
      <c r="C483" s="149"/>
      <c r="D483" s="149"/>
      <c r="E483" s="149"/>
      <c r="G483" s="1"/>
      <c r="H483" s="150"/>
      <c r="I483" s="1"/>
      <c r="J483" s="5">
        <v>3</v>
      </c>
      <c r="K483" s="5">
        <v>3</v>
      </c>
      <c r="L483" s="5">
        <v>7</v>
      </c>
      <c r="M483" s="5">
        <v>9</v>
      </c>
      <c r="N483" s="5">
        <v>5</v>
      </c>
      <c r="O483" s="5">
        <v>4</v>
      </c>
      <c r="P483" s="5">
        <v>5</v>
      </c>
      <c r="Q483" s="5">
        <v>5</v>
      </c>
      <c r="R483" s="5">
        <v>6</v>
      </c>
      <c r="S483" s="5">
        <v>8</v>
      </c>
      <c r="T483" s="5">
        <v>7</v>
      </c>
      <c r="U483" s="5">
        <v>9</v>
      </c>
      <c r="V483" s="5">
        <v>7</v>
      </c>
      <c r="W483" s="5">
        <v>4</v>
      </c>
      <c r="X483" s="5">
        <v>8</v>
      </c>
      <c r="Y483" s="5">
        <v>5</v>
      </c>
      <c r="Z483" s="5">
        <v>9</v>
      </c>
      <c r="AA483" s="5">
        <v>4</v>
      </c>
      <c r="AB483" s="5">
        <v>3</v>
      </c>
      <c r="AC483" s="5">
        <v>8</v>
      </c>
      <c r="AD483" s="5">
        <v>5</v>
      </c>
      <c r="AE483" s="5">
        <v>3</v>
      </c>
      <c r="AF483" s="5">
        <v>2</v>
      </c>
      <c r="AG483" s="1"/>
      <c r="AH483" s="1"/>
      <c r="AI483" s="5">
        <v>4</v>
      </c>
      <c r="AJ483" s="5">
        <v>6</v>
      </c>
      <c r="AK483" s="5">
        <v>8</v>
      </c>
      <c r="AL483" s="5">
        <v>5</v>
      </c>
      <c r="AM483" s="5">
        <v>7</v>
      </c>
      <c r="AN483" s="5">
        <v>2</v>
      </c>
      <c r="AO483" s="5">
        <v>6</v>
      </c>
      <c r="AP483" s="5">
        <v>7</v>
      </c>
      <c r="AQ483" s="5">
        <v>2</v>
      </c>
      <c r="AR483" s="5">
        <v>3</v>
      </c>
      <c r="AS483" s="1"/>
    </row>
    <row r="484" spans="1:40" ht="15">
      <c r="A484" s="151">
        <v>119</v>
      </c>
      <c r="B484" s="149">
        <v>264</v>
      </c>
      <c r="C484" s="149" t="s">
        <v>25</v>
      </c>
      <c r="D484" s="149" t="s">
        <v>552</v>
      </c>
      <c r="E484" s="149" t="s">
        <v>2034</v>
      </c>
      <c r="F484" t="s">
        <v>553</v>
      </c>
      <c r="G484" s="2">
        <v>0.9675578703703703</v>
      </c>
      <c r="H484" s="150">
        <v>178</v>
      </c>
      <c r="I484" s="3" t="s">
        <v>1926</v>
      </c>
      <c r="J484" s="3" t="s">
        <v>1979</v>
      </c>
      <c r="K484" s="3" t="s">
        <v>1977</v>
      </c>
      <c r="L484" s="3" t="s">
        <v>1976</v>
      </c>
      <c r="M484" s="3" t="s">
        <v>1975</v>
      </c>
      <c r="N484" s="3" t="s">
        <v>1934</v>
      </c>
      <c r="O484" s="3" t="s">
        <v>1935</v>
      </c>
      <c r="P484" s="3" t="s">
        <v>1936</v>
      </c>
      <c r="Q484" s="3" t="s">
        <v>1937</v>
      </c>
      <c r="R484" s="3" t="s">
        <v>1938</v>
      </c>
      <c r="S484" s="3" t="s">
        <v>1939</v>
      </c>
      <c r="T484" s="3" t="s">
        <v>1940</v>
      </c>
      <c r="U484" s="3" t="s">
        <v>1941</v>
      </c>
      <c r="V484" s="3" t="s">
        <v>1943</v>
      </c>
      <c r="W484" s="3" t="s">
        <v>1942</v>
      </c>
      <c r="X484" s="3" t="s">
        <v>1947</v>
      </c>
      <c r="Y484" s="3" t="s">
        <v>1948</v>
      </c>
      <c r="Z484" s="3" t="s">
        <v>1949</v>
      </c>
      <c r="AA484" s="3" t="s">
        <v>1953</v>
      </c>
      <c r="AB484" s="3" t="s">
        <v>1952</v>
      </c>
      <c r="AC484" s="3" t="s">
        <v>1951</v>
      </c>
      <c r="AD484" s="3" t="s">
        <v>1954</v>
      </c>
      <c r="AE484" s="3" t="s">
        <v>1955</v>
      </c>
      <c r="AF484" s="3" t="s">
        <v>1956</v>
      </c>
      <c r="AG484" s="3" t="s">
        <v>1961</v>
      </c>
      <c r="AH484" s="3" t="s">
        <v>1964</v>
      </c>
      <c r="AI484" s="3" t="s">
        <v>1965</v>
      </c>
      <c r="AJ484" s="3" t="s">
        <v>1966</v>
      </c>
      <c r="AK484" s="3" t="s">
        <v>1968</v>
      </c>
      <c r="AL484" s="3" t="s">
        <v>1927</v>
      </c>
      <c r="AM484" s="3" t="s">
        <v>1980</v>
      </c>
      <c r="AN484" t="s">
        <v>555</v>
      </c>
    </row>
    <row r="485" spans="1:40" ht="14.25">
      <c r="A485" s="151"/>
      <c r="B485" s="149"/>
      <c r="C485" s="149"/>
      <c r="D485" s="149"/>
      <c r="E485" s="149"/>
      <c r="F485" t="s">
        <v>554</v>
      </c>
      <c r="G485" s="1">
        <v>178</v>
      </c>
      <c r="H485" s="150"/>
      <c r="I485" s="4">
        <v>39704</v>
      </c>
      <c r="J485" s="2">
        <v>0.5155671296296297</v>
      </c>
      <c r="K485" s="2">
        <v>0.5342361111111111</v>
      </c>
      <c r="L485" s="2">
        <v>0.5439930555555555</v>
      </c>
      <c r="M485" s="2">
        <v>0.5668634259259259</v>
      </c>
      <c r="N485" s="2">
        <v>0.617199074074074</v>
      </c>
      <c r="O485" s="2">
        <v>0.6358564814814814</v>
      </c>
      <c r="P485" s="2">
        <v>0.6561458333333333</v>
      </c>
      <c r="Q485" s="2">
        <v>0.7271296296296296</v>
      </c>
      <c r="R485" s="2">
        <v>0.7511805555555555</v>
      </c>
      <c r="S485" s="2">
        <v>0.7697337962962963</v>
      </c>
      <c r="T485" s="2">
        <v>0.7999652777777778</v>
      </c>
      <c r="U485" s="2">
        <v>0.8219097222222222</v>
      </c>
      <c r="V485" s="2">
        <v>0.8462268518518519</v>
      </c>
      <c r="W485" s="2">
        <v>0.8628240740740741</v>
      </c>
      <c r="X485" s="2">
        <v>0.9184490740740742</v>
      </c>
      <c r="Y485" s="2">
        <v>0.9619560185185185</v>
      </c>
      <c r="Z485" s="2">
        <v>0.9779629629629629</v>
      </c>
      <c r="AA485" s="2">
        <v>0.014039351851851851</v>
      </c>
      <c r="AB485" s="2">
        <v>0.04582175925925926</v>
      </c>
      <c r="AC485" s="2">
        <v>0.06077546296296296</v>
      </c>
      <c r="AD485" s="2">
        <v>0.11924768518518519</v>
      </c>
      <c r="AE485" s="2">
        <v>0.21542824074074074</v>
      </c>
      <c r="AF485" s="2">
        <v>0.24006944444444445</v>
      </c>
      <c r="AG485" s="2">
        <v>0.2888773148148148</v>
      </c>
      <c r="AH485" s="2">
        <v>0.3358217592592592</v>
      </c>
      <c r="AI485" s="2">
        <v>0.36694444444444446</v>
      </c>
      <c r="AJ485" s="2">
        <v>0.3810185185185185</v>
      </c>
      <c r="AK485" s="2">
        <v>0.41024305555555557</v>
      </c>
      <c r="AL485" s="2">
        <v>0.4472685185185185</v>
      </c>
      <c r="AM485" s="2">
        <v>0.4675578703703704</v>
      </c>
      <c r="AN485" t="s">
        <v>556</v>
      </c>
    </row>
    <row r="486" spans="1:39" ht="14.25">
      <c r="A486" s="151"/>
      <c r="B486" s="149"/>
      <c r="C486" s="149"/>
      <c r="D486" s="149"/>
      <c r="E486" s="149"/>
      <c r="G486" s="1">
        <v>0</v>
      </c>
      <c r="H486" s="150"/>
      <c r="I486" s="2">
        <v>0.5</v>
      </c>
      <c r="J486" s="2">
        <v>0.01556712962962963</v>
      </c>
      <c r="K486" s="2">
        <v>0.01866898148148148</v>
      </c>
      <c r="L486" s="2">
        <v>0.009756944444444445</v>
      </c>
      <c r="M486" s="2">
        <v>0.02287037037037037</v>
      </c>
      <c r="N486" s="2">
        <v>0.05033564814814815</v>
      </c>
      <c r="O486" s="2">
        <v>0.018657407407407407</v>
      </c>
      <c r="P486" s="2">
        <v>0.02028935185185185</v>
      </c>
      <c r="Q486" s="2">
        <v>0.0709837962962963</v>
      </c>
      <c r="R486" s="2">
        <v>0.024050925925925924</v>
      </c>
      <c r="S486" s="2">
        <v>0.01855324074074074</v>
      </c>
      <c r="T486" s="2">
        <v>0.03023148148148148</v>
      </c>
      <c r="U486" s="2">
        <v>0.021944444444444447</v>
      </c>
      <c r="V486" s="2">
        <v>0.02431712962962963</v>
      </c>
      <c r="W486" s="2">
        <v>0.01659722222222222</v>
      </c>
      <c r="X486" s="2">
        <v>0.055625</v>
      </c>
      <c r="Y486" s="2">
        <v>0.043506944444444445</v>
      </c>
      <c r="Z486" s="2">
        <v>0.016006944444444445</v>
      </c>
      <c r="AA486" s="2">
        <v>0.03607638888888889</v>
      </c>
      <c r="AB486" s="2">
        <v>0.031782407407407405</v>
      </c>
      <c r="AC486" s="2">
        <v>0.014953703703703705</v>
      </c>
      <c r="AD486" s="2">
        <v>0.058472222222222224</v>
      </c>
      <c r="AE486" s="2">
        <v>0.09618055555555556</v>
      </c>
      <c r="AF486" s="2">
        <v>0.024641203703703703</v>
      </c>
      <c r="AG486" s="2">
        <v>0.04880787037037037</v>
      </c>
      <c r="AH486" s="2">
        <v>0.04694444444444445</v>
      </c>
      <c r="AI486" s="2">
        <v>0.031122685185185187</v>
      </c>
      <c r="AJ486" s="2">
        <v>0.014074074074074074</v>
      </c>
      <c r="AK486" s="2">
        <v>0.02922453703703704</v>
      </c>
      <c r="AL486" s="2">
        <v>0.03702546296296296</v>
      </c>
      <c r="AM486" s="2">
        <v>0.02028935185185185</v>
      </c>
    </row>
    <row r="487" spans="1:39" ht="14.25">
      <c r="A487" s="151"/>
      <c r="B487" s="149"/>
      <c r="C487" s="149"/>
      <c r="D487" s="149"/>
      <c r="E487" s="149"/>
      <c r="G487" s="1"/>
      <c r="H487" s="150"/>
      <c r="I487" s="1"/>
      <c r="J487" s="5">
        <v>2</v>
      </c>
      <c r="K487" s="5">
        <v>6</v>
      </c>
      <c r="L487" s="5">
        <v>7</v>
      </c>
      <c r="M487" s="5">
        <v>8</v>
      </c>
      <c r="N487" s="5">
        <v>6</v>
      </c>
      <c r="O487" s="5">
        <v>8</v>
      </c>
      <c r="P487" s="5">
        <v>6</v>
      </c>
      <c r="Q487" s="5">
        <v>8</v>
      </c>
      <c r="R487" s="5">
        <v>6</v>
      </c>
      <c r="S487" s="5">
        <v>3</v>
      </c>
      <c r="T487" s="5">
        <v>5</v>
      </c>
      <c r="U487" s="5">
        <v>8</v>
      </c>
      <c r="V487" s="5">
        <v>4</v>
      </c>
      <c r="W487" s="5">
        <v>3</v>
      </c>
      <c r="X487" s="5">
        <v>9</v>
      </c>
      <c r="Y487" s="5">
        <v>8</v>
      </c>
      <c r="Z487" s="5">
        <v>4</v>
      </c>
      <c r="AA487" s="5">
        <v>7</v>
      </c>
      <c r="AB487" s="5">
        <v>9</v>
      </c>
      <c r="AC487" s="5">
        <v>7</v>
      </c>
      <c r="AD487" s="5">
        <v>8</v>
      </c>
      <c r="AE487" s="5">
        <v>6</v>
      </c>
      <c r="AF487" s="5">
        <v>5</v>
      </c>
      <c r="AG487" s="5">
        <v>6</v>
      </c>
      <c r="AH487" s="5">
        <v>9</v>
      </c>
      <c r="AI487" s="5">
        <v>5</v>
      </c>
      <c r="AJ487" s="5">
        <v>8</v>
      </c>
      <c r="AK487" s="5">
        <v>4</v>
      </c>
      <c r="AL487" s="5">
        <v>3</v>
      </c>
      <c r="AM487" s="1"/>
    </row>
    <row r="488" spans="1:40" ht="15">
      <c r="A488" s="151">
        <v>120</v>
      </c>
      <c r="B488" s="149">
        <v>273</v>
      </c>
      <c r="C488" s="149" t="s">
        <v>234</v>
      </c>
      <c r="D488" s="149" t="s">
        <v>557</v>
      </c>
      <c r="E488" s="149" t="s">
        <v>2034</v>
      </c>
      <c r="F488" t="s">
        <v>558</v>
      </c>
      <c r="G488" s="2">
        <v>0.9028240740740742</v>
      </c>
      <c r="H488" s="150">
        <v>177</v>
      </c>
      <c r="I488" s="3" t="s">
        <v>1926</v>
      </c>
      <c r="J488" s="3" t="s">
        <v>1927</v>
      </c>
      <c r="K488" s="3" t="s">
        <v>1969</v>
      </c>
      <c r="L488" s="3" t="s">
        <v>1968</v>
      </c>
      <c r="M488" s="3" t="s">
        <v>1967</v>
      </c>
      <c r="N488" s="3" t="s">
        <v>1966</v>
      </c>
      <c r="O488" s="3" t="s">
        <v>1965</v>
      </c>
      <c r="P488" s="3" t="s">
        <v>1964</v>
      </c>
      <c r="Q488" s="3" t="s">
        <v>1963</v>
      </c>
      <c r="R488" s="3" t="s">
        <v>1962</v>
      </c>
      <c r="S488" s="3" t="s">
        <v>1961</v>
      </c>
      <c r="T488" s="3" t="s">
        <v>1960</v>
      </c>
      <c r="U488" s="3" t="s">
        <v>1957</v>
      </c>
      <c r="V488" s="3" t="s">
        <v>1956</v>
      </c>
      <c r="W488" s="3" t="s">
        <v>1955</v>
      </c>
      <c r="X488" s="3" t="s">
        <v>1954</v>
      </c>
      <c r="Y488" s="3" t="s">
        <v>1951</v>
      </c>
      <c r="Z488" s="3" t="s">
        <v>1952</v>
      </c>
      <c r="AA488" s="3" t="s">
        <v>1953</v>
      </c>
      <c r="AB488" s="3" t="s">
        <v>1949</v>
      </c>
      <c r="AC488" s="3" t="s">
        <v>1948</v>
      </c>
      <c r="AD488" s="3" t="s">
        <v>1945</v>
      </c>
      <c r="AE488" s="3" t="s">
        <v>1944</v>
      </c>
      <c r="AF488" s="3" t="s">
        <v>1946</v>
      </c>
      <c r="AG488" s="3" t="s">
        <v>1947</v>
      </c>
      <c r="AH488" s="3" t="s">
        <v>1943</v>
      </c>
      <c r="AI488" s="3" t="s">
        <v>1941</v>
      </c>
      <c r="AJ488" s="3" t="s">
        <v>1940</v>
      </c>
      <c r="AK488" s="3" t="s">
        <v>1931</v>
      </c>
      <c r="AL488" s="3" t="s">
        <v>1932</v>
      </c>
      <c r="AM488" s="3" t="s">
        <v>1980</v>
      </c>
      <c r="AN488" t="s">
        <v>560</v>
      </c>
    </row>
    <row r="489" spans="1:40" ht="14.25">
      <c r="A489" s="151"/>
      <c r="B489" s="149"/>
      <c r="C489" s="149"/>
      <c r="D489" s="149"/>
      <c r="E489" s="149"/>
      <c r="F489" t="s">
        <v>559</v>
      </c>
      <c r="G489" s="1">
        <v>177</v>
      </c>
      <c r="H489" s="150"/>
      <c r="I489" s="4">
        <v>39704</v>
      </c>
      <c r="J489" s="2">
        <v>0.5086111111111111</v>
      </c>
      <c r="K489" s="2">
        <v>0.5251157407407407</v>
      </c>
      <c r="L489" s="2">
        <v>0.5346643518518518</v>
      </c>
      <c r="M489" s="2">
        <v>0.5689583333333333</v>
      </c>
      <c r="N489" s="2">
        <v>0.5843402777777778</v>
      </c>
      <c r="O489" s="2">
        <v>0.594837962962963</v>
      </c>
      <c r="P489" s="2">
        <v>0.617337962962963</v>
      </c>
      <c r="Q489" s="2">
        <v>0.6443865740740741</v>
      </c>
      <c r="R489" s="2">
        <v>0.6550115740740741</v>
      </c>
      <c r="S489" s="2">
        <v>0.6730671296296297</v>
      </c>
      <c r="T489" s="2">
        <v>0.7050694444444444</v>
      </c>
      <c r="U489" s="2">
        <v>0.7415856481481482</v>
      </c>
      <c r="V489" s="2">
        <v>0.7641550925925925</v>
      </c>
      <c r="W489" s="2">
        <v>0.7803935185185185</v>
      </c>
      <c r="X489" s="2">
        <v>0.8143402777777777</v>
      </c>
      <c r="Y489" s="2">
        <v>0.8390856481481482</v>
      </c>
      <c r="Z489" s="2">
        <v>0.8649537037037037</v>
      </c>
      <c r="AA489" s="2">
        <v>0.8880787037037038</v>
      </c>
      <c r="AB489" s="2">
        <v>0.9402314814814815</v>
      </c>
      <c r="AC489" s="2">
        <v>0.9571527777777779</v>
      </c>
      <c r="AD489" s="2">
        <v>0.9929282407407407</v>
      </c>
      <c r="AE489" s="2">
        <v>0.030520833333333334</v>
      </c>
      <c r="AF489" s="2">
        <v>0.07141203703703704</v>
      </c>
      <c r="AG489" s="2">
        <v>0.11390046296296297</v>
      </c>
      <c r="AH489" s="2">
        <v>0.1740625</v>
      </c>
      <c r="AI489" s="2">
        <v>0.24719907407407407</v>
      </c>
      <c r="AJ489" s="2">
        <v>0.27510416666666665</v>
      </c>
      <c r="AK489" s="2">
        <v>0.3147685185185185</v>
      </c>
      <c r="AL489" s="2">
        <v>0.345162037037037</v>
      </c>
      <c r="AM489" s="2">
        <v>0.40282407407407406</v>
      </c>
      <c r="AN489" t="s">
        <v>561</v>
      </c>
    </row>
    <row r="490" spans="1:39" ht="14.25">
      <c r="A490" s="151"/>
      <c r="B490" s="149"/>
      <c r="C490" s="149"/>
      <c r="D490" s="149"/>
      <c r="E490" s="149"/>
      <c r="G490" s="1">
        <v>0</v>
      </c>
      <c r="H490" s="150"/>
      <c r="I490" s="2">
        <v>0.5</v>
      </c>
      <c r="J490" s="2">
        <v>0.008611111111111111</v>
      </c>
      <c r="K490" s="2">
        <v>0.01650462962962963</v>
      </c>
      <c r="L490" s="2">
        <v>0.00954861111111111</v>
      </c>
      <c r="M490" s="2">
        <v>0.03429398148148148</v>
      </c>
      <c r="N490" s="2">
        <v>0.015381944444444443</v>
      </c>
      <c r="O490" s="2">
        <v>0.010497685185185186</v>
      </c>
      <c r="P490" s="2">
        <v>0.0225</v>
      </c>
      <c r="Q490" s="2">
        <v>0.02704861111111111</v>
      </c>
      <c r="R490" s="2">
        <v>0.010625</v>
      </c>
      <c r="S490" s="2">
        <v>0.018055555555555557</v>
      </c>
      <c r="T490" s="2">
        <v>0.03200231481481482</v>
      </c>
      <c r="U490" s="2">
        <v>0.036516203703703703</v>
      </c>
      <c r="V490" s="2">
        <v>0.022569444444444444</v>
      </c>
      <c r="W490" s="2">
        <v>0.016238425925925924</v>
      </c>
      <c r="X490" s="2">
        <v>0.03394675925925926</v>
      </c>
      <c r="Y490" s="2">
        <v>0.024745370370370372</v>
      </c>
      <c r="Z490" s="2">
        <v>0.025868055555555557</v>
      </c>
      <c r="AA490" s="2">
        <v>0.023125</v>
      </c>
      <c r="AB490" s="2">
        <v>0.05215277777777778</v>
      </c>
      <c r="AC490" s="2">
        <v>0.0169212962962963</v>
      </c>
      <c r="AD490" s="2">
        <v>0.03577546296296296</v>
      </c>
      <c r="AE490" s="2">
        <v>0.037592592592592594</v>
      </c>
      <c r="AF490" s="2">
        <v>0.0408912037037037</v>
      </c>
      <c r="AG490" s="2">
        <v>0.04248842592592592</v>
      </c>
      <c r="AH490" s="2">
        <v>0.06016203703703704</v>
      </c>
      <c r="AI490" s="2">
        <v>0.07313657407407408</v>
      </c>
      <c r="AJ490" s="2">
        <v>0.027905092592592592</v>
      </c>
      <c r="AK490" s="2">
        <v>0.03966435185185185</v>
      </c>
      <c r="AL490" s="2">
        <v>0.030393518518518518</v>
      </c>
      <c r="AM490" s="2">
        <v>0.05766203703703704</v>
      </c>
    </row>
    <row r="491" spans="1:39" ht="14.25">
      <c r="A491" s="151"/>
      <c r="B491" s="149"/>
      <c r="C491" s="149"/>
      <c r="D491" s="149"/>
      <c r="E491" s="149"/>
      <c r="G491" s="1"/>
      <c r="H491" s="150"/>
      <c r="I491" s="1"/>
      <c r="J491" s="5">
        <v>3</v>
      </c>
      <c r="K491" s="5">
        <v>7</v>
      </c>
      <c r="L491" s="5">
        <v>4</v>
      </c>
      <c r="M491" s="5">
        <v>6</v>
      </c>
      <c r="N491" s="5">
        <v>8</v>
      </c>
      <c r="O491" s="5">
        <v>5</v>
      </c>
      <c r="P491" s="5">
        <v>9</v>
      </c>
      <c r="Q491" s="5">
        <v>7</v>
      </c>
      <c r="R491" s="5">
        <v>4</v>
      </c>
      <c r="S491" s="5">
        <v>6</v>
      </c>
      <c r="T491" s="5">
        <v>9</v>
      </c>
      <c r="U491" s="5">
        <v>5</v>
      </c>
      <c r="V491" s="5">
        <v>5</v>
      </c>
      <c r="W491" s="5">
        <v>6</v>
      </c>
      <c r="X491" s="5">
        <v>8</v>
      </c>
      <c r="Y491" s="5">
        <v>7</v>
      </c>
      <c r="Z491" s="5">
        <v>9</v>
      </c>
      <c r="AA491" s="5">
        <v>7</v>
      </c>
      <c r="AB491" s="5">
        <v>4</v>
      </c>
      <c r="AC491" s="5">
        <v>8</v>
      </c>
      <c r="AD491" s="5">
        <v>4</v>
      </c>
      <c r="AE491" s="5">
        <v>4</v>
      </c>
      <c r="AF491" s="5">
        <v>5</v>
      </c>
      <c r="AG491" s="5">
        <v>9</v>
      </c>
      <c r="AH491" s="5">
        <v>4</v>
      </c>
      <c r="AI491" s="5">
        <v>8</v>
      </c>
      <c r="AJ491" s="5">
        <v>5</v>
      </c>
      <c r="AK491" s="5">
        <v>7</v>
      </c>
      <c r="AL491" s="5">
        <v>4</v>
      </c>
      <c r="AM491" s="1"/>
    </row>
    <row r="492" spans="1:41" ht="15">
      <c r="A492" s="151">
        <v>121</v>
      </c>
      <c r="B492" s="149">
        <v>122</v>
      </c>
      <c r="C492" s="149" t="s">
        <v>2040</v>
      </c>
      <c r="D492" s="149" t="s">
        <v>562</v>
      </c>
      <c r="E492" s="149" t="s">
        <v>1923</v>
      </c>
      <c r="F492" t="s">
        <v>563</v>
      </c>
      <c r="G492" s="2">
        <v>0.9527546296296295</v>
      </c>
      <c r="H492" s="150">
        <v>177</v>
      </c>
      <c r="I492" s="3" t="s">
        <v>1926</v>
      </c>
      <c r="J492" s="3" t="s">
        <v>1927</v>
      </c>
      <c r="K492" s="3" t="s">
        <v>1978</v>
      </c>
      <c r="L492" s="3" t="s">
        <v>1989</v>
      </c>
      <c r="M492" s="3" t="s">
        <v>1974</v>
      </c>
      <c r="N492" s="3" t="s">
        <v>1973</v>
      </c>
      <c r="O492" s="3" t="s">
        <v>1972</v>
      </c>
      <c r="P492" s="3" t="s">
        <v>1971</v>
      </c>
      <c r="Q492" s="3" t="s">
        <v>1988</v>
      </c>
      <c r="R492" s="3" t="s">
        <v>1970</v>
      </c>
      <c r="S492" s="3" t="s">
        <v>1969</v>
      </c>
      <c r="T492" s="3" t="s">
        <v>1968</v>
      </c>
      <c r="U492" s="3" t="s">
        <v>1967</v>
      </c>
      <c r="V492" s="3" t="s">
        <v>1966</v>
      </c>
      <c r="W492" s="3" t="s">
        <v>1965</v>
      </c>
      <c r="X492" s="3" t="s">
        <v>1964</v>
      </c>
      <c r="Y492" s="3" t="s">
        <v>1963</v>
      </c>
      <c r="Z492" s="3" t="s">
        <v>1962</v>
      </c>
      <c r="AA492" s="3" t="s">
        <v>1961</v>
      </c>
      <c r="AB492" s="3" t="s">
        <v>1960</v>
      </c>
      <c r="AC492" s="3" t="s">
        <v>1987</v>
      </c>
      <c r="AD492" s="3" t="s">
        <v>1959</v>
      </c>
      <c r="AE492" s="3" t="s">
        <v>1958</v>
      </c>
      <c r="AF492" s="3" t="s">
        <v>1957</v>
      </c>
      <c r="AG492" s="3" t="s">
        <v>1955</v>
      </c>
      <c r="AH492" s="3" t="s">
        <v>1956</v>
      </c>
      <c r="AI492" s="3" t="s">
        <v>1954</v>
      </c>
      <c r="AJ492" s="3" t="s">
        <v>1951</v>
      </c>
      <c r="AK492" s="3" t="s">
        <v>1952</v>
      </c>
      <c r="AL492" s="3" t="s">
        <v>1953</v>
      </c>
      <c r="AM492" s="3" t="s">
        <v>1928</v>
      </c>
      <c r="AN492" s="3" t="s">
        <v>1980</v>
      </c>
      <c r="AO492" t="s">
        <v>565</v>
      </c>
    </row>
    <row r="493" spans="1:41" ht="14.25">
      <c r="A493" s="151"/>
      <c r="B493" s="149"/>
      <c r="C493" s="149"/>
      <c r="D493" s="149"/>
      <c r="E493" s="149"/>
      <c r="F493" t="s">
        <v>564</v>
      </c>
      <c r="G493" s="1">
        <v>177</v>
      </c>
      <c r="H493" s="150"/>
      <c r="I493" s="4">
        <v>39704</v>
      </c>
      <c r="J493" s="2">
        <v>0.5084953703703704</v>
      </c>
      <c r="K493" s="2">
        <v>0.5237384259259259</v>
      </c>
      <c r="L493" s="2">
        <v>0.5350925925925926</v>
      </c>
      <c r="M493" s="2">
        <v>0.5504629629629629</v>
      </c>
      <c r="N493" s="2">
        <v>0.5742592592592592</v>
      </c>
      <c r="O493" s="2">
        <v>0.5933449074074074</v>
      </c>
      <c r="P493" s="2">
        <v>0.6182986111111112</v>
      </c>
      <c r="Q493" s="2">
        <v>0.6408333333333334</v>
      </c>
      <c r="R493" s="2">
        <v>0.6531828703703704</v>
      </c>
      <c r="S493" s="2">
        <v>0.6821412037037037</v>
      </c>
      <c r="T493" s="2">
        <v>0.693136574074074</v>
      </c>
      <c r="U493" s="2">
        <v>0.7175694444444445</v>
      </c>
      <c r="V493" s="2">
        <v>0.732986111111111</v>
      </c>
      <c r="W493" s="2">
        <v>0.7456134259259258</v>
      </c>
      <c r="X493" s="2">
        <v>0.7717476851851851</v>
      </c>
      <c r="Y493" s="2">
        <v>0.8045486111111111</v>
      </c>
      <c r="Z493" s="2">
        <v>0.8261689814814814</v>
      </c>
      <c r="AA493" s="2">
        <v>0.8545023148148148</v>
      </c>
      <c r="AB493" s="2">
        <v>0.8916782407407408</v>
      </c>
      <c r="AC493" s="2">
        <v>0.932511574074074</v>
      </c>
      <c r="AD493" s="2">
        <v>0.9700231481481482</v>
      </c>
      <c r="AE493" s="2">
        <v>0.039467592592592596</v>
      </c>
      <c r="AF493" s="2">
        <v>0.08046296296296296</v>
      </c>
      <c r="AG493" s="2">
        <v>0.1213425925925926</v>
      </c>
      <c r="AH493" s="2">
        <v>0.14167824074074073</v>
      </c>
      <c r="AI493" s="2">
        <v>0.21341435185185187</v>
      </c>
      <c r="AJ493" s="2">
        <v>0.2536805555555555</v>
      </c>
      <c r="AK493" s="2">
        <v>0.27542824074074074</v>
      </c>
      <c r="AL493" s="2">
        <v>0.30591435185185184</v>
      </c>
      <c r="AM493" s="2">
        <v>0.42141203703703706</v>
      </c>
      <c r="AN493" s="2">
        <v>0.45275462962962965</v>
      </c>
      <c r="AO493" t="s">
        <v>566</v>
      </c>
    </row>
    <row r="494" spans="1:40" ht="14.25">
      <c r="A494" s="151"/>
      <c r="B494" s="149"/>
      <c r="C494" s="149"/>
      <c r="D494" s="149"/>
      <c r="E494" s="149"/>
      <c r="G494" s="1">
        <v>0</v>
      </c>
      <c r="H494" s="150"/>
      <c r="I494" s="2">
        <v>0.5</v>
      </c>
      <c r="J494" s="2">
        <v>0.00849537037037037</v>
      </c>
      <c r="K494" s="2">
        <v>0.015243055555555557</v>
      </c>
      <c r="L494" s="2">
        <v>0.011354166666666667</v>
      </c>
      <c r="M494" s="2">
        <v>0.01537037037037037</v>
      </c>
      <c r="N494" s="2">
        <v>0.023796296296296298</v>
      </c>
      <c r="O494" s="2">
        <v>0.019085648148148147</v>
      </c>
      <c r="P494" s="2">
        <v>0.0249537037037037</v>
      </c>
      <c r="Q494" s="2">
        <v>0.022534722222222223</v>
      </c>
      <c r="R494" s="2">
        <v>0.012349537037037039</v>
      </c>
      <c r="S494" s="2">
        <v>0.028958333333333336</v>
      </c>
      <c r="T494" s="2">
        <v>0.01099537037037037</v>
      </c>
      <c r="U494" s="2">
        <v>0.02443287037037037</v>
      </c>
      <c r="V494" s="2">
        <v>0.015416666666666667</v>
      </c>
      <c r="W494" s="2">
        <v>0.012627314814814815</v>
      </c>
      <c r="X494" s="2">
        <v>0.02613425925925926</v>
      </c>
      <c r="Y494" s="2">
        <v>0.03280092592592593</v>
      </c>
      <c r="Z494" s="2">
        <v>0.02162037037037037</v>
      </c>
      <c r="AA494" s="2">
        <v>0.028333333333333332</v>
      </c>
      <c r="AB494" s="2">
        <v>0.037175925925925925</v>
      </c>
      <c r="AC494" s="2">
        <v>0.04083333333333333</v>
      </c>
      <c r="AD494" s="2">
        <v>0.03751157407407407</v>
      </c>
      <c r="AE494" s="2">
        <v>0.06944444444444443</v>
      </c>
      <c r="AF494" s="2">
        <v>0.04099537037037037</v>
      </c>
      <c r="AG494" s="2">
        <v>0.040879629629629634</v>
      </c>
      <c r="AH494" s="2">
        <v>0.020335648148148148</v>
      </c>
      <c r="AI494" s="2">
        <v>0.07173611111111111</v>
      </c>
      <c r="AJ494" s="2">
        <v>0.0402662037037037</v>
      </c>
      <c r="AK494" s="2">
        <v>0.021747685185185186</v>
      </c>
      <c r="AL494" s="2">
        <v>0.030486111111111113</v>
      </c>
      <c r="AM494" s="2">
        <v>0.11549768518518518</v>
      </c>
      <c r="AN494" s="2">
        <v>0.031342592592592596</v>
      </c>
    </row>
    <row r="495" spans="1:40" ht="14.25">
      <c r="A495" s="151"/>
      <c r="B495" s="149"/>
      <c r="C495" s="149"/>
      <c r="D495" s="149"/>
      <c r="E495" s="149"/>
      <c r="G495" s="1"/>
      <c r="H495" s="150"/>
      <c r="I495" s="1"/>
      <c r="J495" s="5">
        <v>3</v>
      </c>
      <c r="K495" s="5">
        <v>2</v>
      </c>
      <c r="L495" s="5">
        <v>2</v>
      </c>
      <c r="M495" s="5">
        <v>5</v>
      </c>
      <c r="N495" s="5">
        <v>6</v>
      </c>
      <c r="O495" s="5">
        <v>9</v>
      </c>
      <c r="P495" s="5">
        <v>7</v>
      </c>
      <c r="Q495" s="5">
        <v>5</v>
      </c>
      <c r="R495" s="5">
        <v>7</v>
      </c>
      <c r="S495" s="5">
        <v>7</v>
      </c>
      <c r="T495" s="5">
        <v>4</v>
      </c>
      <c r="U495" s="5">
        <v>6</v>
      </c>
      <c r="V495" s="5">
        <v>8</v>
      </c>
      <c r="W495" s="5">
        <v>5</v>
      </c>
      <c r="X495" s="5">
        <v>9</v>
      </c>
      <c r="Y495" s="5">
        <v>7</v>
      </c>
      <c r="Z495" s="5">
        <v>4</v>
      </c>
      <c r="AA495" s="5">
        <v>6</v>
      </c>
      <c r="AB495" s="5">
        <v>9</v>
      </c>
      <c r="AC495" s="5">
        <v>7</v>
      </c>
      <c r="AD495" s="5">
        <v>5</v>
      </c>
      <c r="AE495" s="5">
        <v>4</v>
      </c>
      <c r="AF495" s="5">
        <v>5</v>
      </c>
      <c r="AG495" s="5">
        <v>6</v>
      </c>
      <c r="AH495" s="5">
        <v>5</v>
      </c>
      <c r="AI495" s="5">
        <v>8</v>
      </c>
      <c r="AJ495" s="5">
        <v>7</v>
      </c>
      <c r="AK495" s="5">
        <v>9</v>
      </c>
      <c r="AL495" s="5">
        <v>7</v>
      </c>
      <c r="AM495" s="5">
        <v>3</v>
      </c>
      <c r="AN495" s="1"/>
    </row>
    <row r="496" spans="1:40" ht="15">
      <c r="A496" s="151">
        <v>122</v>
      </c>
      <c r="B496" s="149">
        <v>214</v>
      </c>
      <c r="C496" s="149" t="s">
        <v>234</v>
      </c>
      <c r="D496" s="149" t="s">
        <v>567</v>
      </c>
      <c r="E496" s="149" t="s">
        <v>1984</v>
      </c>
      <c r="F496" t="s">
        <v>568</v>
      </c>
      <c r="G496" s="2">
        <v>0.9959722222222221</v>
      </c>
      <c r="H496" s="150">
        <v>176</v>
      </c>
      <c r="I496" s="3" t="s">
        <v>1926</v>
      </c>
      <c r="J496" s="3" t="s">
        <v>1993</v>
      </c>
      <c r="K496" s="3" t="s">
        <v>1999</v>
      </c>
      <c r="L496" s="3" t="s">
        <v>1979</v>
      </c>
      <c r="M496" s="3" t="s">
        <v>1977</v>
      </c>
      <c r="N496" s="3" t="s">
        <v>1976</v>
      </c>
      <c r="O496" s="3" t="s">
        <v>1975</v>
      </c>
      <c r="P496" s="3" t="s">
        <v>1974</v>
      </c>
      <c r="Q496" s="3" t="s">
        <v>1973</v>
      </c>
      <c r="R496" s="3" t="s">
        <v>1972</v>
      </c>
      <c r="S496" s="3" t="s">
        <v>1971</v>
      </c>
      <c r="T496" s="3" t="s">
        <v>1988</v>
      </c>
      <c r="U496" s="3" t="s">
        <v>1970</v>
      </c>
      <c r="V496" s="3" t="s">
        <v>1969</v>
      </c>
      <c r="W496" s="3" t="s">
        <v>1968</v>
      </c>
      <c r="X496" s="3" t="s">
        <v>1967</v>
      </c>
      <c r="Y496" s="3" t="s">
        <v>1966</v>
      </c>
      <c r="Z496" s="3" t="s">
        <v>1965</v>
      </c>
      <c r="AA496" s="3" t="s">
        <v>1964</v>
      </c>
      <c r="AB496" s="3" t="s">
        <v>1963</v>
      </c>
      <c r="AC496" s="3" t="s">
        <v>1962</v>
      </c>
      <c r="AD496" s="3" t="s">
        <v>1961</v>
      </c>
      <c r="AE496" s="3" t="s">
        <v>1956</v>
      </c>
      <c r="AF496" s="3" t="s">
        <v>1955</v>
      </c>
      <c r="AG496" s="3" t="s">
        <v>1954</v>
      </c>
      <c r="AH496" s="3" t="s">
        <v>1951</v>
      </c>
      <c r="AI496" s="3" t="s">
        <v>1952</v>
      </c>
      <c r="AJ496" s="3" t="s">
        <v>1953</v>
      </c>
      <c r="AK496" s="3" t="s">
        <v>1944</v>
      </c>
      <c r="AL496" s="3" t="s">
        <v>1931</v>
      </c>
      <c r="AM496" s="3" t="s">
        <v>1980</v>
      </c>
      <c r="AN496" t="s">
        <v>570</v>
      </c>
    </row>
    <row r="497" spans="1:40" ht="14.25">
      <c r="A497" s="151"/>
      <c r="B497" s="149"/>
      <c r="C497" s="149"/>
      <c r="D497" s="149"/>
      <c r="E497" s="149"/>
      <c r="F497" t="s">
        <v>569</v>
      </c>
      <c r="G497" s="1">
        <v>176</v>
      </c>
      <c r="H497" s="150"/>
      <c r="I497" s="4">
        <v>39704</v>
      </c>
      <c r="J497" s="2">
        <v>0.5132291666666667</v>
      </c>
      <c r="K497" s="2">
        <v>0.5246180555555556</v>
      </c>
      <c r="L497" s="2">
        <v>0.5332523148148148</v>
      </c>
      <c r="M497" s="2">
        <v>0.5536689814814815</v>
      </c>
      <c r="N497" s="2">
        <v>0.5647800925925927</v>
      </c>
      <c r="O497" s="2">
        <v>0.5917361111111111</v>
      </c>
      <c r="P497" s="2">
        <v>0.630625</v>
      </c>
      <c r="Q497" s="2">
        <v>0.6653240740740741</v>
      </c>
      <c r="R497" s="2">
        <v>0.6876041666666667</v>
      </c>
      <c r="S497" s="2">
        <v>0.7091319444444445</v>
      </c>
      <c r="T497" s="2">
        <v>0.7342824074074074</v>
      </c>
      <c r="U497" s="2">
        <v>0.7517592592592592</v>
      </c>
      <c r="V497" s="2">
        <v>0.7828125</v>
      </c>
      <c r="W497" s="2">
        <v>0.7948726851851852</v>
      </c>
      <c r="X497" s="2">
        <v>0.8225810185185186</v>
      </c>
      <c r="Y497" s="2">
        <v>0.8498958333333334</v>
      </c>
      <c r="Z497" s="2">
        <v>0.8684722222222222</v>
      </c>
      <c r="AA497" s="2">
        <v>0.905775462962963</v>
      </c>
      <c r="AB497" s="2">
        <v>0.9474768518518518</v>
      </c>
      <c r="AC497" s="2">
        <v>0.9760416666666667</v>
      </c>
      <c r="AD497" s="2">
        <v>0.00042824074074074075</v>
      </c>
      <c r="AE497" s="2">
        <v>0.0790625</v>
      </c>
      <c r="AF497" s="2">
        <v>0.10402777777777777</v>
      </c>
      <c r="AG497" s="2">
        <v>0.16149305555555557</v>
      </c>
      <c r="AH497" s="2">
        <v>0.2188078703703704</v>
      </c>
      <c r="AI497" s="2">
        <v>0.24782407407407406</v>
      </c>
      <c r="AJ497" s="2">
        <v>0.2728240740740741</v>
      </c>
      <c r="AK497" s="2">
        <v>0.34974537037037035</v>
      </c>
      <c r="AL497" s="2">
        <v>0.44192129629629634</v>
      </c>
      <c r="AM497" s="2">
        <v>0.49597222222222226</v>
      </c>
      <c r="AN497" t="s">
        <v>571</v>
      </c>
    </row>
    <row r="498" spans="1:39" ht="14.25">
      <c r="A498" s="151"/>
      <c r="B498" s="149"/>
      <c r="C498" s="149"/>
      <c r="D498" s="149"/>
      <c r="E498" s="149"/>
      <c r="G498" s="1">
        <v>0</v>
      </c>
      <c r="H498" s="150"/>
      <c r="I498" s="2">
        <v>0.5</v>
      </c>
      <c r="J498" s="2">
        <v>0.013229166666666667</v>
      </c>
      <c r="K498" s="2">
        <v>0.011388888888888888</v>
      </c>
      <c r="L498" s="2">
        <v>0.00863425925925926</v>
      </c>
      <c r="M498" s="2">
        <v>0.020416666666666666</v>
      </c>
      <c r="N498" s="2">
        <v>0.011111111111111112</v>
      </c>
      <c r="O498" s="2">
        <v>0.02695601851851852</v>
      </c>
      <c r="P498" s="2">
        <v>0.03888888888888889</v>
      </c>
      <c r="Q498" s="2">
        <v>0.03469907407407408</v>
      </c>
      <c r="R498" s="2">
        <v>0.02228009259259259</v>
      </c>
      <c r="S498" s="2">
        <v>0.02152777777777778</v>
      </c>
      <c r="T498" s="2">
        <v>0.02515046296296296</v>
      </c>
      <c r="U498" s="2">
        <v>0.01747685185185185</v>
      </c>
      <c r="V498" s="2">
        <v>0.031053240740740742</v>
      </c>
      <c r="W498" s="2">
        <v>0.012060185185185186</v>
      </c>
      <c r="X498" s="2">
        <v>0.02770833333333333</v>
      </c>
      <c r="Y498" s="2">
        <v>0.027314814814814816</v>
      </c>
      <c r="Z498" s="2">
        <v>0.01857638888888889</v>
      </c>
      <c r="AA498" s="2">
        <v>0.03730324074074074</v>
      </c>
      <c r="AB498" s="2">
        <v>0.041701388888888885</v>
      </c>
      <c r="AC498" s="2">
        <v>0.028564814814814817</v>
      </c>
      <c r="AD498" s="2">
        <v>0.024386574074074074</v>
      </c>
      <c r="AE498" s="2">
        <v>0.07863425925925926</v>
      </c>
      <c r="AF498" s="2">
        <v>0.02496527777777778</v>
      </c>
      <c r="AG498" s="2">
        <v>0.057465277777777775</v>
      </c>
      <c r="AH498" s="2">
        <v>0.05731481481481482</v>
      </c>
      <c r="AI498" s="2">
        <v>0.0290162037037037</v>
      </c>
      <c r="AJ498" s="2">
        <v>0.025</v>
      </c>
      <c r="AK498" s="2">
        <v>0.0769212962962963</v>
      </c>
      <c r="AL498" s="2">
        <v>0.09217592592592593</v>
      </c>
      <c r="AM498" s="2">
        <v>0.054050925925925926</v>
      </c>
    </row>
    <row r="499" spans="1:39" ht="14.25">
      <c r="A499" s="151"/>
      <c r="B499" s="149"/>
      <c r="C499" s="149"/>
      <c r="D499" s="149"/>
      <c r="E499" s="149"/>
      <c r="G499" s="1"/>
      <c r="H499" s="150"/>
      <c r="I499" s="1"/>
      <c r="J499" s="5">
        <v>3</v>
      </c>
      <c r="K499" s="5">
        <v>2</v>
      </c>
      <c r="L499" s="5">
        <v>2</v>
      </c>
      <c r="M499" s="5">
        <v>6</v>
      </c>
      <c r="N499" s="5">
        <v>7</v>
      </c>
      <c r="O499" s="5">
        <v>8</v>
      </c>
      <c r="P499" s="5">
        <v>5</v>
      </c>
      <c r="Q499" s="5">
        <v>6</v>
      </c>
      <c r="R499" s="5">
        <v>9</v>
      </c>
      <c r="S499" s="5">
        <v>7</v>
      </c>
      <c r="T499" s="5">
        <v>5</v>
      </c>
      <c r="U499" s="5">
        <v>7</v>
      </c>
      <c r="V499" s="5">
        <v>7</v>
      </c>
      <c r="W499" s="5">
        <v>4</v>
      </c>
      <c r="X499" s="5">
        <v>6</v>
      </c>
      <c r="Y499" s="5">
        <v>8</v>
      </c>
      <c r="Z499" s="5">
        <v>5</v>
      </c>
      <c r="AA499" s="5">
        <v>9</v>
      </c>
      <c r="AB499" s="5">
        <v>7</v>
      </c>
      <c r="AC499" s="5">
        <v>4</v>
      </c>
      <c r="AD499" s="5">
        <v>6</v>
      </c>
      <c r="AE499" s="5">
        <v>5</v>
      </c>
      <c r="AF499" s="5">
        <v>6</v>
      </c>
      <c r="AG499" s="5">
        <v>8</v>
      </c>
      <c r="AH499" s="5">
        <v>7</v>
      </c>
      <c r="AI499" s="5">
        <v>9</v>
      </c>
      <c r="AJ499" s="5">
        <v>7</v>
      </c>
      <c r="AK499" s="5">
        <v>4</v>
      </c>
      <c r="AL499" s="5">
        <v>7</v>
      </c>
      <c r="AM499" s="1"/>
    </row>
    <row r="500" spans="1:41" ht="15" customHeight="1">
      <c r="A500" s="151">
        <v>123</v>
      </c>
      <c r="B500" s="149">
        <v>173</v>
      </c>
      <c r="C500" s="149" t="s">
        <v>1921</v>
      </c>
      <c r="D500" s="149" t="s">
        <v>572</v>
      </c>
      <c r="E500" s="149" t="s">
        <v>1923</v>
      </c>
      <c r="F500" t="s">
        <v>573</v>
      </c>
      <c r="G500" s="2">
        <v>0.9827546296296297</v>
      </c>
      <c r="H500" s="150">
        <v>175</v>
      </c>
      <c r="I500" s="3" t="s">
        <v>1926</v>
      </c>
      <c r="J500" s="3" t="s">
        <v>1927</v>
      </c>
      <c r="K500" s="3" t="s">
        <v>1969</v>
      </c>
      <c r="L500" s="3" t="s">
        <v>1968</v>
      </c>
      <c r="M500" s="3" t="s">
        <v>1967</v>
      </c>
      <c r="N500" s="3" t="s">
        <v>1966</v>
      </c>
      <c r="O500" s="3" t="s">
        <v>1965</v>
      </c>
      <c r="P500" s="3" t="s">
        <v>1964</v>
      </c>
      <c r="Q500" s="3" t="s">
        <v>1962</v>
      </c>
      <c r="R500" s="3" t="s">
        <v>1963</v>
      </c>
      <c r="S500" s="3" t="s">
        <v>1960</v>
      </c>
      <c r="T500" s="3" t="s">
        <v>1957</v>
      </c>
      <c r="U500" s="3" t="s">
        <v>1956</v>
      </c>
      <c r="V500" s="3" t="s">
        <v>1955</v>
      </c>
      <c r="W500" s="3" t="s">
        <v>1954</v>
      </c>
      <c r="X500" s="3" t="s">
        <v>1951</v>
      </c>
      <c r="Y500" s="3" t="s">
        <v>1952</v>
      </c>
      <c r="Z500" s="3" t="s">
        <v>1953</v>
      </c>
      <c r="AA500" s="3" t="s">
        <v>1949</v>
      </c>
      <c r="AB500" s="3" t="s">
        <v>1948</v>
      </c>
      <c r="AC500" s="3" t="s">
        <v>1946</v>
      </c>
      <c r="AD500" s="3" t="s">
        <v>1947</v>
      </c>
      <c r="AE500" s="3" t="s">
        <v>1942</v>
      </c>
      <c r="AF500" s="3" t="s">
        <v>1943</v>
      </c>
      <c r="AG500" s="3" t="s">
        <v>1941</v>
      </c>
      <c r="AH500" s="3" t="s">
        <v>2006</v>
      </c>
      <c r="AI500" s="3" t="s">
        <v>1958</v>
      </c>
      <c r="AJ500" s="3" t="s">
        <v>1959</v>
      </c>
      <c r="AK500" s="3" t="s">
        <v>1987</v>
      </c>
      <c r="AL500" s="3" t="s">
        <v>1928</v>
      </c>
      <c r="AM500" s="3" t="s">
        <v>1993</v>
      </c>
      <c r="AN500" s="3" t="s">
        <v>1980</v>
      </c>
      <c r="AO500" t="s">
        <v>575</v>
      </c>
    </row>
    <row r="501" spans="1:41" ht="14.25">
      <c r="A501" s="151"/>
      <c r="B501" s="149"/>
      <c r="C501" s="149"/>
      <c r="D501" s="149"/>
      <c r="E501" s="149"/>
      <c r="F501" t="s">
        <v>574</v>
      </c>
      <c r="G501" s="1">
        <v>175</v>
      </c>
      <c r="H501" s="150"/>
      <c r="I501" s="4">
        <v>39704</v>
      </c>
      <c r="J501" s="2">
        <v>0.5098032407407408</v>
      </c>
      <c r="K501" s="2">
        <v>0.526724537037037</v>
      </c>
      <c r="L501" s="2">
        <v>0.5379166666666667</v>
      </c>
      <c r="M501" s="2">
        <v>0.5597569444444445</v>
      </c>
      <c r="N501" s="2">
        <v>0.5728356481481481</v>
      </c>
      <c r="O501" s="2">
        <v>0.5846759259259259</v>
      </c>
      <c r="P501" s="2">
        <v>0.6114699074074074</v>
      </c>
      <c r="Q501" s="2">
        <v>0.6460532407407408</v>
      </c>
      <c r="R501" s="2">
        <v>0.6646296296296296</v>
      </c>
      <c r="S501" s="2">
        <v>0.7035416666666667</v>
      </c>
      <c r="T501" s="2">
        <v>0.7514351851851852</v>
      </c>
      <c r="U501" s="2">
        <v>0.7779861111111112</v>
      </c>
      <c r="V501" s="2">
        <v>0.793912037037037</v>
      </c>
      <c r="W501" s="2">
        <v>0.8312962962962963</v>
      </c>
      <c r="X501" s="2">
        <v>0.8676967592592592</v>
      </c>
      <c r="Y501" s="2">
        <v>0.8864814814814815</v>
      </c>
      <c r="Z501" s="2">
        <v>0.908125</v>
      </c>
      <c r="AA501" s="2">
        <v>0.9732523148148148</v>
      </c>
      <c r="AB501" s="2">
        <v>0.9915162037037036</v>
      </c>
      <c r="AC501" s="2">
        <v>0.03721064814814815</v>
      </c>
      <c r="AD501" s="2">
        <v>0.07635416666666667</v>
      </c>
      <c r="AE501" s="2">
        <v>0.12208333333333332</v>
      </c>
      <c r="AF501" s="2">
        <v>0.14579861111111111</v>
      </c>
      <c r="AG501" s="2">
        <v>0.19133101851851853</v>
      </c>
      <c r="AH501" s="2">
        <v>0.23565972222222223</v>
      </c>
      <c r="AI501" s="2">
        <v>0.28458333333333335</v>
      </c>
      <c r="AJ501" s="2">
        <v>0.34748842592592594</v>
      </c>
      <c r="AK501" s="2">
        <v>0.3823611111111111</v>
      </c>
      <c r="AL501" s="2">
        <v>0.4212152777777778</v>
      </c>
      <c r="AM501" s="2">
        <v>0.4633333333333333</v>
      </c>
      <c r="AN501" s="2">
        <v>0.4827546296296296</v>
      </c>
      <c r="AO501" t="s">
        <v>576</v>
      </c>
    </row>
    <row r="502" spans="1:40" ht="14.25">
      <c r="A502" s="151"/>
      <c r="B502" s="149"/>
      <c r="C502" s="149"/>
      <c r="D502" s="149"/>
      <c r="E502" s="149"/>
      <c r="G502" s="1">
        <v>0</v>
      </c>
      <c r="H502" s="150"/>
      <c r="I502" s="2">
        <v>0.5</v>
      </c>
      <c r="J502" s="2">
        <v>0.00980324074074074</v>
      </c>
      <c r="K502" s="2">
        <v>0.0169212962962963</v>
      </c>
      <c r="L502" s="2">
        <v>0.01119212962962963</v>
      </c>
      <c r="M502" s="2">
        <v>0.021840277777777778</v>
      </c>
      <c r="N502" s="2">
        <v>0.013078703703703703</v>
      </c>
      <c r="O502" s="2">
        <v>0.011840277777777778</v>
      </c>
      <c r="P502" s="2">
        <v>0.026793981481481485</v>
      </c>
      <c r="Q502" s="2">
        <v>0.034583333333333334</v>
      </c>
      <c r="R502" s="2">
        <v>0.01857638888888889</v>
      </c>
      <c r="S502" s="2">
        <v>0.03891203703703704</v>
      </c>
      <c r="T502" s="2">
        <v>0.04789351851851852</v>
      </c>
      <c r="U502" s="2">
        <v>0.026550925925925926</v>
      </c>
      <c r="V502" s="2">
        <v>0.015925925925925927</v>
      </c>
      <c r="W502" s="2">
        <v>0.03738425925925926</v>
      </c>
      <c r="X502" s="2">
        <v>0.03640046296296296</v>
      </c>
      <c r="Y502" s="2">
        <v>0.018784722222222223</v>
      </c>
      <c r="Z502" s="2">
        <v>0.02164351851851852</v>
      </c>
      <c r="AA502" s="2">
        <v>0.06512731481481482</v>
      </c>
      <c r="AB502" s="2">
        <v>0.01826388888888889</v>
      </c>
      <c r="AC502" s="2">
        <v>0.04569444444444445</v>
      </c>
      <c r="AD502" s="2">
        <v>0.039143518518518515</v>
      </c>
      <c r="AE502" s="2">
        <v>0.04572916666666666</v>
      </c>
      <c r="AF502" s="2">
        <v>0.023715277777777776</v>
      </c>
      <c r="AG502" s="2">
        <v>0.04553240740740741</v>
      </c>
      <c r="AH502" s="2">
        <v>0.044328703703703703</v>
      </c>
      <c r="AI502" s="2">
        <v>0.048923611111111105</v>
      </c>
      <c r="AJ502" s="2">
        <v>0.0629050925925926</v>
      </c>
      <c r="AK502" s="2">
        <v>0.03487268518518519</v>
      </c>
      <c r="AL502" s="2">
        <v>0.03885416666666667</v>
      </c>
      <c r="AM502" s="2">
        <v>0.042118055555555554</v>
      </c>
      <c r="AN502" s="2">
        <v>0.019421296296296294</v>
      </c>
    </row>
    <row r="503" spans="1:40" ht="14.25">
      <c r="A503" s="151"/>
      <c r="B503" s="149"/>
      <c r="C503" s="149"/>
      <c r="D503" s="149"/>
      <c r="E503" s="149"/>
      <c r="G503" s="1"/>
      <c r="H503" s="150"/>
      <c r="I503" s="1"/>
      <c r="J503" s="5">
        <v>3</v>
      </c>
      <c r="K503" s="5">
        <v>7</v>
      </c>
      <c r="L503" s="5">
        <v>4</v>
      </c>
      <c r="M503" s="5">
        <v>6</v>
      </c>
      <c r="N503" s="5">
        <v>8</v>
      </c>
      <c r="O503" s="5">
        <v>5</v>
      </c>
      <c r="P503" s="5">
        <v>9</v>
      </c>
      <c r="Q503" s="5">
        <v>4</v>
      </c>
      <c r="R503" s="5">
        <v>7</v>
      </c>
      <c r="S503" s="5">
        <v>9</v>
      </c>
      <c r="T503" s="5">
        <v>5</v>
      </c>
      <c r="U503" s="5">
        <v>5</v>
      </c>
      <c r="V503" s="5">
        <v>6</v>
      </c>
      <c r="W503" s="5">
        <v>8</v>
      </c>
      <c r="X503" s="5">
        <v>7</v>
      </c>
      <c r="Y503" s="5">
        <v>9</v>
      </c>
      <c r="Z503" s="5">
        <v>7</v>
      </c>
      <c r="AA503" s="5">
        <v>4</v>
      </c>
      <c r="AB503" s="5">
        <v>8</v>
      </c>
      <c r="AC503" s="5">
        <v>5</v>
      </c>
      <c r="AD503" s="5">
        <v>9</v>
      </c>
      <c r="AE503" s="5">
        <v>3</v>
      </c>
      <c r="AF503" s="5">
        <v>4</v>
      </c>
      <c r="AG503" s="5">
        <v>8</v>
      </c>
      <c r="AH503" s="5">
        <v>3</v>
      </c>
      <c r="AI503" s="5">
        <v>4</v>
      </c>
      <c r="AJ503" s="5">
        <v>5</v>
      </c>
      <c r="AK503" s="5">
        <v>7</v>
      </c>
      <c r="AL503" s="5">
        <v>3</v>
      </c>
      <c r="AM503" s="5">
        <v>3</v>
      </c>
      <c r="AN503" s="1"/>
    </row>
    <row r="504" spans="1:42" ht="15">
      <c r="A504" s="151">
        <v>124</v>
      </c>
      <c r="B504" s="149">
        <v>140</v>
      </c>
      <c r="C504" s="149" t="s">
        <v>1921</v>
      </c>
      <c r="D504" s="149" t="s">
        <v>577</v>
      </c>
      <c r="E504" s="149" t="s">
        <v>2010</v>
      </c>
      <c r="F504" t="s">
        <v>578</v>
      </c>
      <c r="G504" s="2">
        <v>0.9728587962962963</v>
      </c>
      <c r="H504" s="150">
        <v>174</v>
      </c>
      <c r="I504" s="3" t="s">
        <v>1926</v>
      </c>
      <c r="J504" s="3" t="s">
        <v>1992</v>
      </c>
      <c r="K504" s="3" t="s">
        <v>1932</v>
      </c>
      <c r="L504" s="3" t="s">
        <v>1931</v>
      </c>
      <c r="M504" s="3" t="s">
        <v>2006</v>
      </c>
      <c r="N504" s="3" t="s">
        <v>1941</v>
      </c>
      <c r="O504" s="3" t="s">
        <v>1943</v>
      </c>
      <c r="P504" s="3" t="s">
        <v>1942</v>
      </c>
      <c r="Q504" s="3" t="s">
        <v>1947</v>
      </c>
      <c r="R504" s="3" t="s">
        <v>1946</v>
      </c>
      <c r="S504" s="3" t="s">
        <v>1948</v>
      </c>
      <c r="T504" s="3" t="s">
        <v>1949</v>
      </c>
      <c r="U504" s="3" t="s">
        <v>1953</v>
      </c>
      <c r="V504" s="3" t="s">
        <v>1952</v>
      </c>
      <c r="W504" s="3" t="s">
        <v>1951</v>
      </c>
      <c r="X504" s="3" t="s">
        <v>1954</v>
      </c>
      <c r="Y504" s="3" t="s">
        <v>1955</v>
      </c>
      <c r="Z504" s="3" t="s">
        <v>1957</v>
      </c>
      <c r="AA504" s="3" t="s">
        <v>1958</v>
      </c>
      <c r="AB504" s="3" t="s">
        <v>1930</v>
      </c>
      <c r="AC504" s="3" t="s">
        <v>1928</v>
      </c>
      <c r="AD504" s="3" t="s">
        <v>1927</v>
      </c>
      <c r="AE504" s="3" t="s">
        <v>1969</v>
      </c>
      <c r="AF504" s="3" t="s">
        <v>1968</v>
      </c>
      <c r="AG504" s="3" t="s">
        <v>1967</v>
      </c>
      <c r="AH504" s="3" t="s">
        <v>1987</v>
      </c>
      <c r="AI504" s="3" t="s">
        <v>1960</v>
      </c>
      <c r="AJ504" s="3" t="s">
        <v>1961</v>
      </c>
      <c r="AK504" s="3" t="s">
        <v>1962</v>
      </c>
      <c r="AL504" s="3" t="s">
        <v>1963</v>
      </c>
      <c r="AM504" s="3" t="s">
        <v>1966</v>
      </c>
      <c r="AN504" s="3" t="s">
        <v>1993</v>
      </c>
      <c r="AO504" s="3" t="s">
        <v>1980</v>
      </c>
      <c r="AP504" t="s">
        <v>580</v>
      </c>
    </row>
    <row r="505" spans="1:42" ht="14.25">
      <c r="A505" s="151"/>
      <c r="B505" s="149"/>
      <c r="C505" s="149"/>
      <c r="D505" s="149"/>
      <c r="E505" s="149"/>
      <c r="F505" t="s">
        <v>579</v>
      </c>
      <c r="G505" s="1">
        <v>174</v>
      </c>
      <c r="H505" s="150"/>
      <c r="I505" s="4">
        <v>39704</v>
      </c>
      <c r="J505" s="2">
        <v>0.5105324074074075</v>
      </c>
      <c r="K505" s="2">
        <v>0.5278819444444445</v>
      </c>
      <c r="L505" s="2">
        <v>0.5428819444444445</v>
      </c>
      <c r="M505" s="2">
        <v>0.5772916666666666</v>
      </c>
      <c r="N505" s="2">
        <v>0.6014583333333333</v>
      </c>
      <c r="O505" s="2">
        <v>0.6244328703703704</v>
      </c>
      <c r="P505" s="2">
        <v>0.6386689814814815</v>
      </c>
      <c r="Q505" s="2">
        <v>0.6665393518518519</v>
      </c>
      <c r="R505" s="2">
        <v>0.6828472222222222</v>
      </c>
      <c r="S505" s="2">
        <v>0.7051273148148148</v>
      </c>
      <c r="T505" s="2">
        <v>0.7217708333333334</v>
      </c>
      <c r="U505" s="2">
        <v>0.742800925925926</v>
      </c>
      <c r="V505" s="2">
        <v>0.7601736111111111</v>
      </c>
      <c r="W505" s="2">
        <v>0.7691087962962962</v>
      </c>
      <c r="X505" s="2">
        <v>0.7959143518518519</v>
      </c>
      <c r="Y505" s="2">
        <v>0.8307523148148147</v>
      </c>
      <c r="Z505" s="2">
        <v>0.8503587962962963</v>
      </c>
      <c r="AA505" s="2">
        <v>0.8831944444444444</v>
      </c>
      <c r="AB505" s="2">
        <v>0.928425925925926</v>
      </c>
      <c r="AC505" s="2">
        <v>0.967673611111111</v>
      </c>
      <c r="AD505" s="2">
        <v>0.05896990740740741</v>
      </c>
      <c r="AE505" s="2">
        <v>0.08167824074074075</v>
      </c>
      <c r="AF505" s="2">
        <v>0.09813657407407407</v>
      </c>
      <c r="AG505" s="2">
        <v>0.12454861111111111</v>
      </c>
      <c r="AH505" s="2">
        <v>0.1633564814814815</v>
      </c>
      <c r="AI505" s="2">
        <v>0.20104166666666667</v>
      </c>
      <c r="AJ505" s="2">
        <v>0.24099537037037036</v>
      </c>
      <c r="AK505" s="2">
        <v>0.274837962962963</v>
      </c>
      <c r="AL505" s="2">
        <v>0.29271990740740744</v>
      </c>
      <c r="AM505" s="2">
        <v>0.33569444444444446</v>
      </c>
      <c r="AN505" s="2">
        <v>0.45427083333333335</v>
      </c>
      <c r="AO505" s="2">
        <v>0.4728587962962963</v>
      </c>
      <c r="AP505" t="s">
        <v>581</v>
      </c>
    </row>
    <row r="506" spans="1:41" ht="14.25">
      <c r="A506" s="151"/>
      <c r="B506" s="149"/>
      <c r="C506" s="149"/>
      <c r="D506" s="149"/>
      <c r="E506" s="149"/>
      <c r="G506" s="1">
        <v>0</v>
      </c>
      <c r="H506" s="150"/>
      <c r="I506" s="2">
        <v>0.5</v>
      </c>
      <c r="J506" s="2">
        <v>0.010532407407407407</v>
      </c>
      <c r="K506" s="2">
        <v>0.01734953703703704</v>
      </c>
      <c r="L506" s="2">
        <v>0.015</v>
      </c>
      <c r="M506" s="2">
        <v>0.034409722222222223</v>
      </c>
      <c r="N506" s="2">
        <v>0.024166666666666666</v>
      </c>
      <c r="O506" s="2">
        <v>0.02297453703703704</v>
      </c>
      <c r="P506" s="2">
        <v>0.01423611111111111</v>
      </c>
      <c r="Q506" s="2">
        <v>0.02787037037037037</v>
      </c>
      <c r="R506" s="2">
        <v>0.016307870370370372</v>
      </c>
      <c r="S506" s="2">
        <v>0.02228009259259259</v>
      </c>
      <c r="T506" s="2">
        <v>0.01664351851851852</v>
      </c>
      <c r="U506" s="2">
        <v>0.021030092592592597</v>
      </c>
      <c r="V506" s="2">
        <v>0.017372685185185185</v>
      </c>
      <c r="W506" s="2">
        <v>0.008935185185185187</v>
      </c>
      <c r="X506" s="2">
        <v>0.026805555555555555</v>
      </c>
      <c r="Y506" s="2">
        <v>0.03483796296296296</v>
      </c>
      <c r="Z506" s="2">
        <v>0.01960648148148148</v>
      </c>
      <c r="AA506" s="2">
        <v>0.03283564814814815</v>
      </c>
      <c r="AB506" s="2">
        <v>0.045231481481481484</v>
      </c>
      <c r="AC506" s="2">
        <v>0.039247685185185184</v>
      </c>
      <c r="AD506" s="2">
        <v>0.0912962962962963</v>
      </c>
      <c r="AE506" s="2">
        <v>0.022708333333333334</v>
      </c>
      <c r="AF506" s="2">
        <v>0.016458333333333332</v>
      </c>
      <c r="AG506" s="2">
        <v>0.026412037037037036</v>
      </c>
      <c r="AH506" s="2">
        <v>0.038807870370370375</v>
      </c>
      <c r="AI506" s="2">
        <v>0.03768518518518518</v>
      </c>
      <c r="AJ506" s="2">
        <v>0.03995370370370371</v>
      </c>
      <c r="AK506" s="2">
        <v>0.0338425925925926</v>
      </c>
      <c r="AL506" s="2">
        <v>0.017881944444444443</v>
      </c>
      <c r="AM506" s="2">
        <v>0.04297453703703704</v>
      </c>
      <c r="AN506" s="2">
        <v>0.11857638888888888</v>
      </c>
      <c r="AO506" s="2">
        <v>0.018587962962962962</v>
      </c>
    </row>
    <row r="507" spans="1:41" ht="14.25">
      <c r="A507" s="151"/>
      <c r="B507" s="149"/>
      <c r="C507" s="149"/>
      <c r="D507" s="149"/>
      <c r="E507" s="149"/>
      <c r="G507" s="1"/>
      <c r="H507" s="150"/>
      <c r="I507" s="1"/>
      <c r="J507" s="5">
        <v>2</v>
      </c>
      <c r="K507" s="5">
        <v>4</v>
      </c>
      <c r="L507" s="5">
        <v>7</v>
      </c>
      <c r="M507" s="5">
        <v>3</v>
      </c>
      <c r="N507" s="5">
        <v>8</v>
      </c>
      <c r="O507" s="5">
        <v>4</v>
      </c>
      <c r="P507" s="5">
        <v>3</v>
      </c>
      <c r="Q507" s="5">
        <v>9</v>
      </c>
      <c r="R507" s="5">
        <v>5</v>
      </c>
      <c r="S507" s="5">
        <v>8</v>
      </c>
      <c r="T507" s="5">
        <v>4</v>
      </c>
      <c r="U507" s="5">
        <v>7</v>
      </c>
      <c r="V507" s="5">
        <v>9</v>
      </c>
      <c r="W507" s="5">
        <v>7</v>
      </c>
      <c r="X507" s="5">
        <v>8</v>
      </c>
      <c r="Y507" s="5">
        <v>6</v>
      </c>
      <c r="Z507" s="5">
        <v>5</v>
      </c>
      <c r="AA507" s="5">
        <v>4</v>
      </c>
      <c r="AB507" s="5">
        <v>4</v>
      </c>
      <c r="AC507" s="5">
        <v>3</v>
      </c>
      <c r="AD507" s="5">
        <v>3</v>
      </c>
      <c r="AE507" s="5">
        <v>7</v>
      </c>
      <c r="AF507" s="5">
        <v>4</v>
      </c>
      <c r="AG507" s="5">
        <v>6</v>
      </c>
      <c r="AH507" s="5">
        <v>7</v>
      </c>
      <c r="AI507" s="5">
        <v>9</v>
      </c>
      <c r="AJ507" s="5">
        <v>6</v>
      </c>
      <c r="AK507" s="5">
        <v>4</v>
      </c>
      <c r="AL507" s="5">
        <v>7</v>
      </c>
      <c r="AM507" s="5">
        <v>8</v>
      </c>
      <c r="AN507" s="5">
        <v>3</v>
      </c>
      <c r="AO507" s="1"/>
    </row>
    <row r="508" spans="1:40" ht="15" customHeight="1">
      <c r="A508" s="151">
        <v>125</v>
      </c>
      <c r="B508" s="149">
        <v>186</v>
      </c>
      <c r="C508" s="149" t="s">
        <v>2021</v>
      </c>
      <c r="D508" s="149" t="s">
        <v>582</v>
      </c>
      <c r="E508" s="149" t="s">
        <v>1923</v>
      </c>
      <c r="F508" t="s">
        <v>583</v>
      </c>
      <c r="G508" s="2">
        <v>0.9455671296296296</v>
      </c>
      <c r="H508" s="150">
        <v>172</v>
      </c>
      <c r="I508" s="3" t="s">
        <v>1926</v>
      </c>
      <c r="J508" s="3" t="s">
        <v>1927</v>
      </c>
      <c r="K508" s="3" t="s">
        <v>1969</v>
      </c>
      <c r="L508" s="3" t="s">
        <v>1968</v>
      </c>
      <c r="M508" s="3" t="s">
        <v>1967</v>
      </c>
      <c r="N508" s="3" t="s">
        <v>1966</v>
      </c>
      <c r="O508" s="3" t="s">
        <v>1965</v>
      </c>
      <c r="P508" s="3" t="s">
        <v>1964</v>
      </c>
      <c r="Q508" s="3" t="s">
        <v>1962</v>
      </c>
      <c r="R508" s="3" t="s">
        <v>1963</v>
      </c>
      <c r="S508" s="3" t="s">
        <v>1960</v>
      </c>
      <c r="T508" s="3" t="s">
        <v>1957</v>
      </c>
      <c r="U508" s="3" t="s">
        <v>1956</v>
      </c>
      <c r="V508" s="3" t="s">
        <v>1955</v>
      </c>
      <c r="W508" s="3" t="s">
        <v>1954</v>
      </c>
      <c r="X508" s="3" t="s">
        <v>1951</v>
      </c>
      <c r="Y508" s="3" t="s">
        <v>1952</v>
      </c>
      <c r="Z508" s="3" t="s">
        <v>1953</v>
      </c>
      <c r="AA508" s="3" t="s">
        <v>1949</v>
      </c>
      <c r="AB508" s="3" t="s">
        <v>1948</v>
      </c>
      <c r="AC508" s="3" t="s">
        <v>1946</v>
      </c>
      <c r="AD508" s="3" t="s">
        <v>1947</v>
      </c>
      <c r="AE508" s="3" t="s">
        <v>1942</v>
      </c>
      <c r="AF508" s="3" t="s">
        <v>1943</v>
      </c>
      <c r="AG508" s="3" t="s">
        <v>1941</v>
      </c>
      <c r="AH508" s="3" t="s">
        <v>2006</v>
      </c>
      <c r="AI508" s="3" t="s">
        <v>1958</v>
      </c>
      <c r="AJ508" s="3" t="s">
        <v>1959</v>
      </c>
      <c r="AK508" s="3" t="s">
        <v>1987</v>
      </c>
      <c r="AL508" s="3" t="s">
        <v>1928</v>
      </c>
      <c r="AM508" s="3" t="s">
        <v>1980</v>
      </c>
      <c r="AN508" t="s">
        <v>585</v>
      </c>
    </row>
    <row r="509" spans="1:40" ht="14.25">
      <c r="A509" s="151"/>
      <c r="B509" s="149"/>
      <c r="C509" s="149"/>
      <c r="D509" s="149"/>
      <c r="E509" s="149"/>
      <c r="F509" t="s">
        <v>584</v>
      </c>
      <c r="G509" s="1">
        <v>172</v>
      </c>
      <c r="H509" s="150"/>
      <c r="I509" s="4">
        <v>39704</v>
      </c>
      <c r="J509" s="2">
        <v>0.5098611111111111</v>
      </c>
      <c r="K509" s="2">
        <v>0.5266435185185185</v>
      </c>
      <c r="L509" s="2">
        <v>0.5378587962962963</v>
      </c>
      <c r="M509" s="2">
        <v>0.559699074074074</v>
      </c>
      <c r="N509" s="2">
        <v>0.5728819444444445</v>
      </c>
      <c r="O509" s="2">
        <v>0.584837962962963</v>
      </c>
      <c r="P509" s="2">
        <v>0.6114351851851852</v>
      </c>
      <c r="Q509" s="2">
        <v>0.6459490740740741</v>
      </c>
      <c r="R509" s="2">
        <v>0.6648148148148149</v>
      </c>
      <c r="S509" s="2">
        <v>0.7034027777777778</v>
      </c>
      <c r="T509" s="2">
        <v>0.7513541666666667</v>
      </c>
      <c r="U509" s="2">
        <v>0.7777662037037038</v>
      </c>
      <c r="V509" s="2">
        <v>0.7938194444444444</v>
      </c>
      <c r="W509" s="2">
        <v>0.8312384259259259</v>
      </c>
      <c r="X509" s="2">
        <v>0.8678125</v>
      </c>
      <c r="Y509" s="2">
        <v>0.8865625</v>
      </c>
      <c r="Z509" s="2">
        <v>0.9080902777777777</v>
      </c>
      <c r="AA509" s="2">
        <v>0.9731134259259259</v>
      </c>
      <c r="AB509" s="2">
        <v>0.9912615740740741</v>
      </c>
      <c r="AC509" s="2">
        <v>0.03697916666666667</v>
      </c>
      <c r="AD509" s="2">
        <v>0.07612268518518518</v>
      </c>
      <c r="AE509" s="2">
        <v>0.12056712962962964</v>
      </c>
      <c r="AF509" s="2">
        <v>0.1457638888888889</v>
      </c>
      <c r="AG509" s="2">
        <v>0.19118055555555555</v>
      </c>
      <c r="AH509" s="2">
        <v>0.23532407407407407</v>
      </c>
      <c r="AI509" s="2">
        <v>0.28347222222222224</v>
      </c>
      <c r="AJ509" s="2">
        <v>0.34391203703703704</v>
      </c>
      <c r="AK509" s="2">
        <v>0.3810648148148148</v>
      </c>
      <c r="AL509" s="2">
        <v>0.42061342592592593</v>
      </c>
      <c r="AM509" s="2">
        <v>0.4455671296296296</v>
      </c>
      <c r="AN509" t="s">
        <v>586</v>
      </c>
    </row>
    <row r="510" spans="1:39" ht="14.25">
      <c r="A510" s="151"/>
      <c r="B510" s="149"/>
      <c r="C510" s="149"/>
      <c r="D510" s="149"/>
      <c r="E510" s="149"/>
      <c r="G510" s="1">
        <v>0</v>
      </c>
      <c r="H510" s="150"/>
      <c r="I510" s="2">
        <v>0.5</v>
      </c>
      <c r="J510" s="2">
        <v>0.00986111111111111</v>
      </c>
      <c r="K510" s="2">
        <v>0.01678240740740741</v>
      </c>
      <c r="L510" s="2">
        <v>0.011215277777777777</v>
      </c>
      <c r="M510" s="2">
        <v>0.021840277777777778</v>
      </c>
      <c r="N510" s="2">
        <v>0.01318287037037037</v>
      </c>
      <c r="O510" s="2">
        <v>0.011956018518518517</v>
      </c>
      <c r="P510" s="2">
        <v>0.02659722222222222</v>
      </c>
      <c r="Q510" s="2">
        <v>0.03451388888888889</v>
      </c>
      <c r="R510" s="2">
        <v>0.018865740740740742</v>
      </c>
      <c r="S510" s="2">
        <v>0.03858796296296297</v>
      </c>
      <c r="T510" s="2">
        <v>0.04795138888888889</v>
      </c>
      <c r="U510" s="2">
        <v>0.026412037037037036</v>
      </c>
      <c r="V510" s="2">
        <v>0.01605324074074074</v>
      </c>
      <c r="W510" s="2">
        <v>0.03741898148148148</v>
      </c>
      <c r="X510" s="2">
        <v>0.03657407407407407</v>
      </c>
      <c r="Y510" s="2">
        <v>0.01875</v>
      </c>
      <c r="Z510" s="2">
        <v>0.02152777777777778</v>
      </c>
      <c r="AA510" s="2">
        <v>0.06502314814814815</v>
      </c>
      <c r="AB510" s="2">
        <v>0.018148148148148146</v>
      </c>
      <c r="AC510" s="2">
        <v>0.045717592592592594</v>
      </c>
      <c r="AD510" s="2">
        <v>0.039143518518518515</v>
      </c>
      <c r="AE510" s="2">
        <v>0.044444444444444446</v>
      </c>
      <c r="AF510" s="2">
        <v>0.025196759259259256</v>
      </c>
      <c r="AG510" s="2">
        <v>0.04541666666666667</v>
      </c>
      <c r="AH510" s="2">
        <v>0.04414351851851852</v>
      </c>
      <c r="AI510" s="2">
        <v>0.04814814814814814</v>
      </c>
      <c r="AJ510" s="2">
        <v>0.060439814814814814</v>
      </c>
      <c r="AK510" s="2">
        <v>0.03715277777777778</v>
      </c>
      <c r="AL510" s="2">
        <v>0.03954861111111111</v>
      </c>
      <c r="AM510" s="2">
        <v>0.0249537037037037</v>
      </c>
    </row>
    <row r="511" spans="1:39" ht="14.25">
      <c r="A511" s="151"/>
      <c r="B511" s="149"/>
      <c r="C511" s="149"/>
      <c r="D511" s="149"/>
      <c r="E511" s="149"/>
      <c r="G511" s="1"/>
      <c r="H511" s="150"/>
      <c r="I511" s="1"/>
      <c r="J511" s="5">
        <v>3</v>
      </c>
      <c r="K511" s="5">
        <v>7</v>
      </c>
      <c r="L511" s="5">
        <v>4</v>
      </c>
      <c r="M511" s="5">
        <v>6</v>
      </c>
      <c r="N511" s="5">
        <v>8</v>
      </c>
      <c r="O511" s="5">
        <v>5</v>
      </c>
      <c r="P511" s="5">
        <v>9</v>
      </c>
      <c r="Q511" s="5">
        <v>4</v>
      </c>
      <c r="R511" s="5">
        <v>7</v>
      </c>
      <c r="S511" s="5">
        <v>9</v>
      </c>
      <c r="T511" s="5">
        <v>5</v>
      </c>
      <c r="U511" s="5">
        <v>5</v>
      </c>
      <c r="V511" s="5">
        <v>6</v>
      </c>
      <c r="W511" s="5">
        <v>8</v>
      </c>
      <c r="X511" s="5">
        <v>7</v>
      </c>
      <c r="Y511" s="5">
        <v>9</v>
      </c>
      <c r="Z511" s="5">
        <v>7</v>
      </c>
      <c r="AA511" s="5">
        <v>4</v>
      </c>
      <c r="AB511" s="5">
        <v>8</v>
      </c>
      <c r="AC511" s="5">
        <v>5</v>
      </c>
      <c r="AD511" s="5">
        <v>9</v>
      </c>
      <c r="AE511" s="5">
        <v>3</v>
      </c>
      <c r="AF511" s="5">
        <v>4</v>
      </c>
      <c r="AG511" s="5">
        <v>8</v>
      </c>
      <c r="AH511" s="5">
        <v>3</v>
      </c>
      <c r="AI511" s="5">
        <v>4</v>
      </c>
      <c r="AJ511" s="5">
        <v>5</v>
      </c>
      <c r="AK511" s="5">
        <v>7</v>
      </c>
      <c r="AL511" s="5">
        <v>3</v>
      </c>
      <c r="AM511" s="1"/>
    </row>
    <row r="512" spans="1:41" ht="15" customHeight="1">
      <c r="A512" s="151">
        <v>126</v>
      </c>
      <c r="B512" s="149">
        <v>123</v>
      </c>
      <c r="C512" s="149" t="s">
        <v>234</v>
      </c>
      <c r="D512" s="149" t="s">
        <v>587</v>
      </c>
      <c r="E512" s="149" t="s">
        <v>1923</v>
      </c>
      <c r="F512" t="s">
        <v>588</v>
      </c>
      <c r="G512" s="2">
        <v>0.9776273148148148</v>
      </c>
      <c r="H512" s="150">
        <v>172</v>
      </c>
      <c r="I512" s="3" t="s">
        <v>1926</v>
      </c>
      <c r="J512" s="3" t="s">
        <v>1927</v>
      </c>
      <c r="K512" s="3" t="s">
        <v>1969</v>
      </c>
      <c r="L512" s="3" t="s">
        <v>1968</v>
      </c>
      <c r="M512" s="3" t="s">
        <v>1967</v>
      </c>
      <c r="N512" s="3" t="s">
        <v>1966</v>
      </c>
      <c r="O512" s="3" t="s">
        <v>1965</v>
      </c>
      <c r="P512" s="3" t="s">
        <v>1964</v>
      </c>
      <c r="Q512" s="3" t="s">
        <v>1963</v>
      </c>
      <c r="R512" s="3" t="s">
        <v>1962</v>
      </c>
      <c r="S512" s="3" t="s">
        <v>1960</v>
      </c>
      <c r="T512" s="3" t="s">
        <v>1957</v>
      </c>
      <c r="U512" s="3" t="s">
        <v>1956</v>
      </c>
      <c r="V512" s="3" t="s">
        <v>1955</v>
      </c>
      <c r="W512" s="3" t="s">
        <v>1954</v>
      </c>
      <c r="X512" s="3" t="s">
        <v>1951</v>
      </c>
      <c r="Y512" s="3" t="s">
        <v>1952</v>
      </c>
      <c r="Z512" s="3" t="s">
        <v>1953</v>
      </c>
      <c r="AA512" s="3" t="s">
        <v>1949</v>
      </c>
      <c r="AB512" s="3" t="s">
        <v>1948</v>
      </c>
      <c r="AC512" s="3" t="s">
        <v>1946</v>
      </c>
      <c r="AD512" s="3" t="s">
        <v>1947</v>
      </c>
      <c r="AE512" s="3" t="s">
        <v>1943</v>
      </c>
      <c r="AF512" s="3" t="s">
        <v>1941</v>
      </c>
      <c r="AG512" s="3" t="s">
        <v>1940</v>
      </c>
      <c r="AH512" s="3" t="s">
        <v>1931</v>
      </c>
      <c r="AI512" s="3" t="s">
        <v>1930</v>
      </c>
      <c r="AJ512" s="3" t="s">
        <v>1992</v>
      </c>
      <c r="AK512" s="3" t="s">
        <v>1993</v>
      </c>
      <c r="AL512" s="3" t="s">
        <v>1999</v>
      </c>
      <c r="AM512" s="3" t="s">
        <v>1979</v>
      </c>
      <c r="AN512" s="3" t="s">
        <v>1980</v>
      </c>
      <c r="AO512" t="s">
        <v>590</v>
      </c>
    </row>
    <row r="513" spans="1:41" ht="14.25">
      <c r="A513" s="151"/>
      <c r="B513" s="149"/>
      <c r="C513" s="149"/>
      <c r="D513" s="149"/>
      <c r="E513" s="149"/>
      <c r="F513" t="s">
        <v>589</v>
      </c>
      <c r="G513" s="1">
        <v>172</v>
      </c>
      <c r="H513" s="150"/>
      <c r="I513" s="4">
        <v>39704</v>
      </c>
      <c r="J513" s="2">
        <v>0.5102199074074074</v>
      </c>
      <c r="K513" s="2">
        <v>0.5288425925925926</v>
      </c>
      <c r="L513" s="2">
        <v>0.5389351851851852</v>
      </c>
      <c r="M513" s="2">
        <v>0.5605787037037037</v>
      </c>
      <c r="N513" s="2">
        <v>0.5757407407407408</v>
      </c>
      <c r="O513" s="2">
        <v>0.5878819444444444</v>
      </c>
      <c r="P513" s="2">
        <v>0.6167013888888889</v>
      </c>
      <c r="Q513" s="2">
        <v>0.6594560185185185</v>
      </c>
      <c r="R513" s="2">
        <v>0.6713657407407408</v>
      </c>
      <c r="S513" s="2">
        <v>0.7025578703703704</v>
      </c>
      <c r="T513" s="2">
        <v>0.7459259259259259</v>
      </c>
      <c r="U513" s="2">
        <v>0.7704050925925926</v>
      </c>
      <c r="V513" s="2">
        <v>0.7878587962962963</v>
      </c>
      <c r="W513" s="2">
        <v>0.8296527777777777</v>
      </c>
      <c r="X513" s="2">
        <v>0.8609490740740741</v>
      </c>
      <c r="Y513" s="2">
        <v>0.8875578703703703</v>
      </c>
      <c r="Z513" s="2">
        <v>0.9082638888888889</v>
      </c>
      <c r="AA513" s="2">
        <v>0.9500115740740741</v>
      </c>
      <c r="AB513" s="2">
        <v>0.9926041666666667</v>
      </c>
      <c r="AC513" s="2">
        <v>0.029421296296296296</v>
      </c>
      <c r="AD513" s="2">
        <v>0.061956018518518514</v>
      </c>
      <c r="AE513" s="2">
        <v>0.10902777777777778</v>
      </c>
      <c r="AF513" s="2">
        <v>0.15471064814814814</v>
      </c>
      <c r="AG513" s="2">
        <v>0.19230324074074076</v>
      </c>
      <c r="AH513" s="2">
        <v>0.26895833333333335</v>
      </c>
      <c r="AI513" s="2">
        <v>0.29403935185185187</v>
      </c>
      <c r="AJ513" s="2">
        <v>0.3899305555555555</v>
      </c>
      <c r="AK513" s="2">
        <v>0.4107638888888889</v>
      </c>
      <c r="AL513" s="2">
        <v>0.44408564814814816</v>
      </c>
      <c r="AM513" s="2">
        <v>0.4532986111111111</v>
      </c>
      <c r="AN513" s="2">
        <v>0.47762731481481485</v>
      </c>
      <c r="AO513" t="s">
        <v>591</v>
      </c>
    </row>
    <row r="514" spans="1:40" ht="14.25">
      <c r="A514" s="151"/>
      <c r="B514" s="149"/>
      <c r="C514" s="149"/>
      <c r="D514" s="149"/>
      <c r="E514" s="149"/>
      <c r="G514" s="1">
        <v>0</v>
      </c>
      <c r="H514" s="150"/>
      <c r="I514" s="2">
        <v>0.5</v>
      </c>
      <c r="J514" s="2">
        <v>0.010219907407407408</v>
      </c>
      <c r="K514" s="2">
        <v>0.018622685185185183</v>
      </c>
      <c r="L514" s="2">
        <v>0.010092592592592592</v>
      </c>
      <c r="M514" s="2">
        <v>0.02164351851851852</v>
      </c>
      <c r="N514" s="2">
        <v>0.015162037037037036</v>
      </c>
      <c r="O514" s="2">
        <v>0.012141203703703704</v>
      </c>
      <c r="P514" s="2">
        <v>0.028819444444444443</v>
      </c>
      <c r="Q514" s="2">
        <v>0.042754629629629635</v>
      </c>
      <c r="R514" s="2">
        <v>0.011909722222222223</v>
      </c>
      <c r="S514" s="2">
        <v>0.03119212962962963</v>
      </c>
      <c r="T514" s="2">
        <v>0.043368055555555556</v>
      </c>
      <c r="U514" s="2">
        <v>0.024479166666666666</v>
      </c>
      <c r="V514" s="2">
        <v>0.017453703703703704</v>
      </c>
      <c r="W514" s="2">
        <v>0.04179398148148148</v>
      </c>
      <c r="X514" s="2">
        <v>0.0312962962962963</v>
      </c>
      <c r="Y514" s="2">
        <v>0.026608796296296297</v>
      </c>
      <c r="Z514" s="2">
        <v>0.02070601851851852</v>
      </c>
      <c r="AA514" s="2">
        <v>0.041747685185185186</v>
      </c>
      <c r="AB514" s="2">
        <v>0.04259259259259259</v>
      </c>
      <c r="AC514" s="2">
        <v>0.03681712962962963</v>
      </c>
      <c r="AD514" s="2">
        <v>0.03253472222222222</v>
      </c>
      <c r="AE514" s="2">
        <v>0.047071759259259265</v>
      </c>
      <c r="AF514" s="2">
        <v>0.04568287037037037</v>
      </c>
      <c r="AG514" s="2">
        <v>0.037592592592592594</v>
      </c>
      <c r="AH514" s="2">
        <v>0.0766550925925926</v>
      </c>
      <c r="AI514" s="2">
        <v>0.02508101851851852</v>
      </c>
      <c r="AJ514" s="2">
        <v>0.0958912037037037</v>
      </c>
      <c r="AK514" s="2">
        <v>0.020833333333333332</v>
      </c>
      <c r="AL514" s="2">
        <v>0.03332175925925926</v>
      </c>
      <c r="AM514" s="2">
        <v>0.009212962962962963</v>
      </c>
      <c r="AN514" s="2">
        <v>0.024328703703703703</v>
      </c>
    </row>
    <row r="515" spans="1:40" ht="14.25">
      <c r="A515" s="151"/>
      <c r="B515" s="149"/>
      <c r="C515" s="149"/>
      <c r="D515" s="149"/>
      <c r="E515" s="149"/>
      <c r="G515" s="1"/>
      <c r="H515" s="150"/>
      <c r="I515" s="1"/>
      <c r="J515" s="5">
        <v>3</v>
      </c>
      <c r="K515" s="5">
        <v>7</v>
      </c>
      <c r="L515" s="5">
        <v>4</v>
      </c>
      <c r="M515" s="5">
        <v>6</v>
      </c>
      <c r="N515" s="5">
        <v>8</v>
      </c>
      <c r="O515" s="5">
        <v>5</v>
      </c>
      <c r="P515" s="5">
        <v>9</v>
      </c>
      <c r="Q515" s="5">
        <v>7</v>
      </c>
      <c r="R515" s="5">
        <v>4</v>
      </c>
      <c r="S515" s="5">
        <v>9</v>
      </c>
      <c r="T515" s="5">
        <v>5</v>
      </c>
      <c r="U515" s="5">
        <v>5</v>
      </c>
      <c r="V515" s="5">
        <v>6</v>
      </c>
      <c r="W515" s="5">
        <v>8</v>
      </c>
      <c r="X515" s="5">
        <v>7</v>
      </c>
      <c r="Y515" s="5">
        <v>9</v>
      </c>
      <c r="Z515" s="5">
        <v>7</v>
      </c>
      <c r="AA515" s="5">
        <v>4</v>
      </c>
      <c r="AB515" s="5">
        <v>8</v>
      </c>
      <c r="AC515" s="5">
        <v>5</v>
      </c>
      <c r="AD515" s="5">
        <v>9</v>
      </c>
      <c r="AE515" s="5">
        <v>4</v>
      </c>
      <c r="AF515" s="5">
        <v>8</v>
      </c>
      <c r="AG515" s="5">
        <v>5</v>
      </c>
      <c r="AH515" s="5">
        <v>7</v>
      </c>
      <c r="AI515" s="5">
        <v>4</v>
      </c>
      <c r="AJ515" s="5">
        <v>2</v>
      </c>
      <c r="AK515" s="5">
        <v>3</v>
      </c>
      <c r="AL515" s="5">
        <v>2</v>
      </c>
      <c r="AM515" s="5">
        <v>2</v>
      </c>
      <c r="AN515" s="1"/>
    </row>
    <row r="516" spans="1:39" ht="15" customHeight="1">
      <c r="A516" s="151">
        <v>127</v>
      </c>
      <c r="B516" s="149">
        <v>261</v>
      </c>
      <c r="C516" s="149" t="s">
        <v>25</v>
      </c>
      <c r="D516" s="149" t="s">
        <v>592</v>
      </c>
      <c r="E516" s="149" t="s">
        <v>2016</v>
      </c>
      <c r="F516" t="s">
        <v>593</v>
      </c>
      <c r="G516" s="2">
        <v>0.9800347222222222</v>
      </c>
      <c r="H516" s="150">
        <v>172</v>
      </c>
      <c r="I516" s="3" t="s">
        <v>1926</v>
      </c>
      <c r="J516" s="3" t="s">
        <v>1992</v>
      </c>
      <c r="K516" s="3" t="s">
        <v>1934</v>
      </c>
      <c r="L516" s="3" t="s">
        <v>1935</v>
      </c>
      <c r="M516" s="3" t="s">
        <v>1936</v>
      </c>
      <c r="N516" s="3" t="s">
        <v>1937</v>
      </c>
      <c r="O516" s="3" t="s">
        <v>1938</v>
      </c>
      <c r="P516" s="3" t="s">
        <v>1941</v>
      </c>
      <c r="Q516" s="3" t="s">
        <v>1942</v>
      </c>
      <c r="R516" s="3" t="s">
        <v>1947</v>
      </c>
      <c r="S516" s="3" t="s">
        <v>1946</v>
      </c>
      <c r="T516" s="3" t="s">
        <v>1948</v>
      </c>
      <c r="U516" s="3" t="s">
        <v>1949</v>
      </c>
      <c r="V516" s="3" t="s">
        <v>1953</v>
      </c>
      <c r="W516" s="3" t="s">
        <v>1952</v>
      </c>
      <c r="X516" s="3" t="s">
        <v>1951</v>
      </c>
      <c r="Y516" s="3" t="s">
        <v>1954</v>
      </c>
      <c r="Z516" s="3" t="s">
        <v>1955</v>
      </c>
      <c r="AA516" s="3" t="s">
        <v>1956</v>
      </c>
      <c r="AB516" s="3" t="s">
        <v>1961</v>
      </c>
      <c r="AC516" s="3" t="s">
        <v>1962</v>
      </c>
      <c r="AD516" s="3" t="s">
        <v>1963</v>
      </c>
      <c r="AE516" s="3" t="s">
        <v>1964</v>
      </c>
      <c r="AF516" s="3" t="s">
        <v>1966</v>
      </c>
      <c r="AG516" s="3" t="s">
        <v>1967</v>
      </c>
      <c r="AH516" s="3" t="s">
        <v>1968</v>
      </c>
      <c r="AI516" s="3" t="s">
        <v>1969</v>
      </c>
      <c r="AJ516" s="3" t="s">
        <v>1927</v>
      </c>
      <c r="AK516" s="3" t="s">
        <v>1993</v>
      </c>
      <c r="AL516" s="3" t="s">
        <v>1980</v>
      </c>
      <c r="AM516" t="s">
        <v>595</v>
      </c>
    </row>
    <row r="517" spans="1:39" ht="14.25">
      <c r="A517" s="151"/>
      <c r="B517" s="149"/>
      <c r="C517" s="149"/>
      <c r="D517" s="149"/>
      <c r="E517" s="149"/>
      <c r="F517" t="s">
        <v>594</v>
      </c>
      <c r="G517" s="1">
        <v>172</v>
      </c>
      <c r="H517" s="150"/>
      <c r="I517" s="4">
        <v>39704</v>
      </c>
      <c r="J517" s="2">
        <v>0.5099421296296297</v>
      </c>
      <c r="K517" s="2">
        <v>0.5478935185185185</v>
      </c>
      <c r="L517" s="2">
        <v>0.5631828703703704</v>
      </c>
      <c r="M517" s="2">
        <v>0.5829050925925926</v>
      </c>
      <c r="N517" s="2">
        <v>0.6249652777777778</v>
      </c>
      <c r="O517" s="2">
        <v>0.6492939814814814</v>
      </c>
      <c r="P517" s="2">
        <v>0.7066087962962962</v>
      </c>
      <c r="Q517" s="2">
        <v>0.7327662037037036</v>
      </c>
      <c r="R517" s="2">
        <v>0.7608449074074074</v>
      </c>
      <c r="S517" s="2">
        <v>0.7815972222222222</v>
      </c>
      <c r="T517" s="2">
        <v>0.8142939814814815</v>
      </c>
      <c r="U517" s="2">
        <v>0.8315162037037037</v>
      </c>
      <c r="V517" s="2">
        <v>0.8691782407407408</v>
      </c>
      <c r="W517" s="2">
        <v>0.8917361111111112</v>
      </c>
      <c r="X517" s="2">
        <v>0.9019212962962962</v>
      </c>
      <c r="Y517" s="2">
        <v>0.9362152777777778</v>
      </c>
      <c r="Z517" s="2">
        <v>0.996724537037037</v>
      </c>
      <c r="AA517" s="2">
        <v>0.013495370370370371</v>
      </c>
      <c r="AB517" s="2">
        <v>0.10065972222222223</v>
      </c>
      <c r="AC517" s="2">
        <v>0.13559027777777777</v>
      </c>
      <c r="AD517" s="2">
        <v>0.26305555555555554</v>
      </c>
      <c r="AE517" s="2">
        <v>0.31418981481481484</v>
      </c>
      <c r="AF517" s="2">
        <v>0.3463657407407407</v>
      </c>
      <c r="AG517" s="2">
        <v>0.3632523148148148</v>
      </c>
      <c r="AH517" s="2">
        <v>0.3890046296296296</v>
      </c>
      <c r="AI517" s="2">
        <v>0.40619212962962964</v>
      </c>
      <c r="AJ517" s="2">
        <v>0.4320833333333333</v>
      </c>
      <c r="AK517" s="2">
        <v>0.46467592592592594</v>
      </c>
      <c r="AL517" s="2">
        <v>0.48003472222222227</v>
      </c>
      <c r="AM517" t="s">
        <v>596</v>
      </c>
    </row>
    <row r="518" spans="1:38" ht="14.25">
      <c r="A518" s="151"/>
      <c r="B518" s="149"/>
      <c r="C518" s="149"/>
      <c r="D518" s="149"/>
      <c r="E518" s="149"/>
      <c r="G518" s="1">
        <v>0</v>
      </c>
      <c r="H518" s="150"/>
      <c r="I518" s="2">
        <v>0.5</v>
      </c>
      <c r="J518" s="2">
        <v>0.009942129629629629</v>
      </c>
      <c r="K518" s="2">
        <v>0.03795138888888889</v>
      </c>
      <c r="L518" s="2">
        <v>0.01528935185185185</v>
      </c>
      <c r="M518" s="2">
        <v>0.01972222222222222</v>
      </c>
      <c r="N518" s="2">
        <v>0.04206018518518518</v>
      </c>
      <c r="O518" s="2">
        <v>0.024328703703703703</v>
      </c>
      <c r="P518" s="2">
        <v>0.05731481481481482</v>
      </c>
      <c r="Q518" s="2">
        <v>0.026157407407407407</v>
      </c>
      <c r="R518" s="2">
        <v>0.028078703703703703</v>
      </c>
      <c r="S518" s="2">
        <v>0.020752314814814814</v>
      </c>
      <c r="T518" s="2">
        <v>0.03269675925925926</v>
      </c>
      <c r="U518" s="2">
        <v>0.017222222222222222</v>
      </c>
      <c r="V518" s="2">
        <v>0.037662037037037036</v>
      </c>
      <c r="W518" s="2">
        <v>0.02255787037037037</v>
      </c>
      <c r="X518" s="2">
        <v>0.010185185185185184</v>
      </c>
      <c r="Y518" s="2">
        <v>0.03429398148148148</v>
      </c>
      <c r="Z518" s="2">
        <v>0.06050925925925926</v>
      </c>
      <c r="AA518" s="2">
        <v>0.016770833333333332</v>
      </c>
      <c r="AB518" s="2">
        <v>0.08716435185185185</v>
      </c>
      <c r="AC518" s="2">
        <v>0.034930555555555555</v>
      </c>
      <c r="AD518" s="2">
        <v>0.12746527777777777</v>
      </c>
      <c r="AE518" s="2">
        <v>0.05113425925925926</v>
      </c>
      <c r="AF518" s="2">
        <v>0.03217592592592593</v>
      </c>
      <c r="AG518" s="2">
        <v>0.016886574074074075</v>
      </c>
      <c r="AH518" s="2">
        <v>0.025752314814814815</v>
      </c>
      <c r="AI518" s="2">
        <v>0.0171875</v>
      </c>
      <c r="AJ518" s="2">
        <v>0.025891203703703704</v>
      </c>
      <c r="AK518" s="2">
        <v>0.03259259259259259</v>
      </c>
      <c r="AL518" s="2">
        <v>0.015358796296296296</v>
      </c>
    </row>
    <row r="519" spans="1:38" ht="14.25">
      <c r="A519" s="151"/>
      <c r="B519" s="149"/>
      <c r="C519" s="149"/>
      <c r="D519" s="149"/>
      <c r="E519" s="149"/>
      <c r="G519" s="1"/>
      <c r="H519" s="150"/>
      <c r="I519" s="1"/>
      <c r="J519" s="5">
        <v>2</v>
      </c>
      <c r="K519" s="5">
        <v>6</v>
      </c>
      <c r="L519" s="5">
        <v>8</v>
      </c>
      <c r="M519" s="5">
        <v>6</v>
      </c>
      <c r="N519" s="5">
        <v>8</v>
      </c>
      <c r="O519" s="5">
        <v>6</v>
      </c>
      <c r="P519" s="5">
        <v>8</v>
      </c>
      <c r="Q519" s="5">
        <v>3</v>
      </c>
      <c r="R519" s="5">
        <v>9</v>
      </c>
      <c r="S519" s="5">
        <v>5</v>
      </c>
      <c r="T519" s="5">
        <v>8</v>
      </c>
      <c r="U519" s="5">
        <v>4</v>
      </c>
      <c r="V519" s="5">
        <v>7</v>
      </c>
      <c r="W519" s="5">
        <v>9</v>
      </c>
      <c r="X519" s="5">
        <v>7</v>
      </c>
      <c r="Y519" s="5">
        <v>8</v>
      </c>
      <c r="Z519" s="5">
        <v>6</v>
      </c>
      <c r="AA519" s="5">
        <v>5</v>
      </c>
      <c r="AB519" s="5">
        <v>6</v>
      </c>
      <c r="AC519" s="5">
        <v>4</v>
      </c>
      <c r="AD519" s="5">
        <v>7</v>
      </c>
      <c r="AE519" s="5">
        <v>9</v>
      </c>
      <c r="AF519" s="5">
        <v>8</v>
      </c>
      <c r="AG519" s="5">
        <v>6</v>
      </c>
      <c r="AH519" s="5">
        <v>4</v>
      </c>
      <c r="AI519" s="5">
        <v>7</v>
      </c>
      <c r="AJ519" s="5">
        <v>3</v>
      </c>
      <c r="AK519" s="5">
        <v>3</v>
      </c>
      <c r="AL519" s="1"/>
    </row>
    <row r="520" spans="1:41" ht="15">
      <c r="A520" s="151">
        <v>128</v>
      </c>
      <c r="B520" s="149">
        <v>298</v>
      </c>
      <c r="C520" s="149" t="s">
        <v>234</v>
      </c>
      <c r="D520" s="149" t="s">
        <v>597</v>
      </c>
      <c r="E520" s="149" t="s">
        <v>322</v>
      </c>
      <c r="F520" t="s">
        <v>598</v>
      </c>
      <c r="G520" s="2">
        <v>0.9843981481481481</v>
      </c>
      <c r="H520" s="150">
        <v>172</v>
      </c>
      <c r="I520" s="3" t="s">
        <v>1926</v>
      </c>
      <c r="J520" s="3" t="s">
        <v>1927</v>
      </c>
      <c r="K520" s="3" t="s">
        <v>1969</v>
      </c>
      <c r="L520" s="3" t="s">
        <v>1968</v>
      </c>
      <c r="M520" s="3" t="s">
        <v>1966</v>
      </c>
      <c r="N520" s="3" t="s">
        <v>1965</v>
      </c>
      <c r="O520" s="3" t="s">
        <v>1964</v>
      </c>
      <c r="P520" s="3" t="s">
        <v>1967</v>
      </c>
      <c r="Q520" s="3" t="s">
        <v>1960</v>
      </c>
      <c r="R520" s="3" t="s">
        <v>1963</v>
      </c>
      <c r="S520" s="3" t="s">
        <v>1962</v>
      </c>
      <c r="T520" s="3" t="s">
        <v>1961</v>
      </c>
      <c r="U520" s="3" t="s">
        <v>1956</v>
      </c>
      <c r="V520" s="3" t="s">
        <v>1955</v>
      </c>
      <c r="W520" s="3" t="s">
        <v>1954</v>
      </c>
      <c r="X520" s="3" t="s">
        <v>1953</v>
      </c>
      <c r="Y520" s="3" t="s">
        <v>1951</v>
      </c>
      <c r="Z520" s="3" t="s">
        <v>1952</v>
      </c>
      <c r="AA520" s="3" t="s">
        <v>1950</v>
      </c>
      <c r="AB520" s="3" t="s">
        <v>1949</v>
      </c>
      <c r="AC520" s="3" t="s">
        <v>1948</v>
      </c>
      <c r="AD520" s="3" t="s">
        <v>1946</v>
      </c>
      <c r="AE520" s="3" t="s">
        <v>1947</v>
      </c>
      <c r="AF520" s="3" t="s">
        <v>1942</v>
      </c>
      <c r="AG520" s="3" t="s">
        <v>1943</v>
      </c>
      <c r="AH520" s="3" t="s">
        <v>1941</v>
      </c>
      <c r="AI520" s="3" t="s">
        <v>1940</v>
      </c>
      <c r="AJ520" s="3" t="s">
        <v>1933</v>
      </c>
      <c r="AK520" s="3" t="s">
        <v>1992</v>
      </c>
      <c r="AL520" s="3" t="s">
        <v>1993</v>
      </c>
      <c r="AM520" s="3" t="s">
        <v>1979</v>
      </c>
      <c r="AN520" s="3" t="s">
        <v>1980</v>
      </c>
      <c r="AO520" t="s">
        <v>600</v>
      </c>
    </row>
    <row r="521" spans="1:41" ht="14.25">
      <c r="A521" s="151"/>
      <c r="B521" s="149"/>
      <c r="C521" s="149"/>
      <c r="D521" s="149"/>
      <c r="E521" s="149"/>
      <c r="F521" t="s">
        <v>599</v>
      </c>
      <c r="G521" s="1">
        <v>172</v>
      </c>
      <c r="H521" s="150"/>
      <c r="I521" s="4">
        <v>39704</v>
      </c>
      <c r="J521" s="2">
        <v>0.5099421296296297</v>
      </c>
      <c r="K521" s="2">
        <v>0.5268865740740741</v>
      </c>
      <c r="L521" s="2">
        <v>0.5370254629629629</v>
      </c>
      <c r="M521" s="2">
        <v>0.5639583333333333</v>
      </c>
      <c r="N521" s="2">
        <v>0.5777893518518519</v>
      </c>
      <c r="O521" s="2">
        <v>0.6033333333333334</v>
      </c>
      <c r="P521" s="2">
        <v>0.632662037037037</v>
      </c>
      <c r="Q521" s="2">
        <v>0.7210069444444445</v>
      </c>
      <c r="R521" s="2">
        <v>0.7514467592592592</v>
      </c>
      <c r="S521" s="2">
        <v>0.7696990740740741</v>
      </c>
      <c r="T521" s="2">
        <v>0.7933217592592593</v>
      </c>
      <c r="U521" s="2">
        <v>0.8297222222222222</v>
      </c>
      <c r="V521" s="2">
        <v>0.8577662037037036</v>
      </c>
      <c r="W521" s="2">
        <v>0.9033680555555555</v>
      </c>
      <c r="X521" s="2">
        <v>0.9489351851851852</v>
      </c>
      <c r="Y521" s="2">
        <v>0.979224537037037</v>
      </c>
      <c r="Z521" s="2">
        <v>0.0011574074074074073</v>
      </c>
      <c r="AA521" s="2">
        <v>0.03099537037037037</v>
      </c>
      <c r="AB521" s="2">
        <v>0.06545138888888889</v>
      </c>
      <c r="AC521" s="2">
        <v>0.10739583333333334</v>
      </c>
      <c r="AD521" s="2">
        <v>0.1479976851851852</v>
      </c>
      <c r="AE521" s="2">
        <v>0.18528935185185183</v>
      </c>
      <c r="AF521" s="2">
        <v>0.23164351851851853</v>
      </c>
      <c r="AG521" s="2">
        <v>0.2552199074074074</v>
      </c>
      <c r="AH521" s="2">
        <v>0.2916435185185185</v>
      </c>
      <c r="AI521" s="2">
        <v>0.3340162037037037</v>
      </c>
      <c r="AJ521" s="2">
        <v>0.3974652777777778</v>
      </c>
      <c r="AK521" s="2">
        <v>0.43050925925925926</v>
      </c>
      <c r="AL521" s="2">
        <v>0.448125</v>
      </c>
      <c r="AM521" s="2">
        <v>0.4695023148148148</v>
      </c>
      <c r="AN521" s="2">
        <v>0.48439814814814813</v>
      </c>
      <c r="AO521" t="s">
        <v>601</v>
      </c>
    </row>
    <row r="522" spans="1:40" ht="14.25">
      <c r="A522" s="151"/>
      <c r="B522" s="149"/>
      <c r="C522" s="149"/>
      <c r="D522" s="149"/>
      <c r="E522" s="149"/>
      <c r="G522" s="1">
        <v>0</v>
      </c>
      <c r="H522" s="150"/>
      <c r="I522" s="2">
        <v>0.5</v>
      </c>
      <c r="J522" s="2">
        <v>0.009942129629629629</v>
      </c>
      <c r="K522" s="2">
        <v>0.016944444444444443</v>
      </c>
      <c r="L522" s="2">
        <v>0.010138888888888888</v>
      </c>
      <c r="M522" s="2">
        <v>0.02693287037037037</v>
      </c>
      <c r="N522" s="2">
        <v>0.01383101851851852</v>
      </c>
      <c r="O522" s="2">
        <v>0.025543981481481483</v>
      </c>
      <c r="P522" s="2">
        <v>0.029328703703703704</v>
      </c>
      <c r="Q522" s="2">
        <v>0.08834490740740741</v>
      </c>
      <c r="R522" s="2">
        <v>0.03043981481481482</v>
      </c>
      <c r="S522" s="2">
        <v>0.018252314814814815</v>
      </c>
      <c r="T522" s="2">
        <v>0.023622685185185188</v>
      </c>
      <c r="U522" s="2">
        <v>0.03640046296296296</v>
      </c>
      <c r="V522" s="2">
        <v>0.02804398148148148</v>
      </c>
      <c r="W522" s="2">
        <v>0.04560185185185186</v>
      </c>
      <c r="X522" s="2">
        <v>0.04556712962962963</v>
      </c>
      <c r="Y522" s="2">
        <v>0.030289351851851855</v>
      </c>
      <c r="Z522" s="2">
        <v>0.02193287037037037</v>
      </c>
      <c r="AA522" s="2">
        <v>0.029837962962962965</v>
      </c>
      <c r="AB522" s="2">
        <v>0.03445601851851852</v>
      </c>
      <c r="AC522" s="2">
        <v>0.041944444444444444</v>
      </c>
      <c r="AD522" s="2">
        <v>0.040601851851851854</v>
      </c>
      <c r="AE522" s="2">
        <v>0.03729166666666667</v>
      </c>
      <c r="AF522" s="2">
        <v>0.04635416666666667</v>
      </c>
      <c r="AG522" s="2">
        <v>0.023576388888888893</v>
      </c>
      <c r="AH522" s="2">
        <v>0.036423611111111115</v>
      </c>
      <c r="AI522" s="2">
        <v>0.04237268518518519</v>
      </c>
      <c r="AJ522" s="2">
        <v>0.06344907407407407</v>
      </c>
      <c r="AK522" s="2">
        <v>0.03304398148148149</v>
      </c>
      <c r="AL522" s="2">
        <v>0.01761574074074074</v>
      </c>
      <c r="AM522" s="2">
        <v>0.021377314814814818</v>
      </c>
      <c r="AN522" s="2">
        <v>0.014895833333333332</v>
      </c>
    </row>
    <row r="523" spans="1:40" ht="14.25">
      <c r="A523" s="151"/>
      <c r="B523" s="149"/>
      <c r="C523" s="149"/>
      <c r="D523" s="149"/>
      <c r="E523" s="149"/>
      <c r="G523" s="1"/>
      <c r="H523" s="150"/>
      <c r="I523" s="1"/>
      <c r="J523" s="5">
        <v>3</v>
      </c>
      <c r="K523" s="5">
        <v>7</v>
      </c>
      <c r="L523" s="5">
        <v>4</v>
      </c>
      <c r="M523" s="5">
        <v>8</v>
      </c>
      <c r="N523" s="5">
        <v>5</v>
      </c>
      <c r="O523" s="5">
        <v>9</v>
      </c>
      <c r="P523" s="5">
        <v>6</v>
      </c>
      <c r="Q523" s="5">
        <v>9</v>
      </c>
      <c r="R523" s="5">
        <v>7</v>
      </c>
      <c r="S523" s="5">
        <v>4</v>
      </c>
      <c r="T523" s="5">
        <v>6</v>
      </c>
      <c r="U523" s="5">
        <v>5</v>
      </c>
      <c r="V523" s="5">
        <v>6</v>
      </c>
      <c r="W523" s="5">
        <v>8</v>
      </c>
      <c r="X523" s="5">
        <v>7</v>
      </c>
      <c r="Y523" s="5">
        <v>7</v>
      </c>
      <c r="Z523" s="5">
        <v>9</v>
      </c>
      <c r="AA523" s="5">
        <v>6</v>
      </c>
      <c r="AB523" s="5">
        <v>4</v>
      </c>
      <c r="AC523" s="5">
        <v>8</v>
      </c>
      <c r="AD523" s="5">
        <v>5</v>
      </c>
      <c r="AE523" s="5">
        <v>9</v>
      </c>
      <c r="AF523" s="5">
        <v>3</v>
      </c>
      <c r="AG523" s="5">
        <v>4</v>
      </c>
      <c r="AH523" s="5">
        <v>8</v>
      </c>
      <c r="AI523" s="5">
        <v>5</v>
      </c>
      <c r="AJ523" s="5">
        <v>3</v>
      </c>
      <c r="AK523" s="5">
        <v>2</v>
      </c>
      <c r="AL523" s="5">
        <v>3</v>
      </c>
      <c r="AM523" s="5">
        <v>2</v>
      </c>
      <c r="AN523" s="1"/>
    </row>
    <row r="524" spans="1:44" ht="30">
      <c r="A524" s="151">
        <v>129</v>
      </c>
      <c r="B524" s="149">
        <v>289</v>
      </c>
      <c r="C524" s="149" t="s">
        <v>1921</v>
      </c>
      <c r="D524" s="149" t="s">
        <v>602</v>
      </c>
      <c r="E524" s="149" t="s">
        <v>2010</v>
      </c>
      <c r="F524" t="s">
        <v>603</v>
      </c>
      <c r="G524" s="2">
        <v>0.9554282407407407</v>
      </c>
      <c r="H524" s="150">
        <v>171</v>
      </c>
      <c r="I524" s="3" t="s">
        <v>1926</v>
      </c>
      <c r="J524" s="3" t="s">
        <v>1928</v>
      </c>
      <c r="K524" s="3" t="s">
        <v>1959</v>
      </c>
      <c r="L524" s="3" t="s">
        <v>1960</v>
      </c>
      <c r="M524" s="3" t="s">
        <v>1957</v>
      </c>
      <c r="N524" s="3" t="s">
        <v>1955</v>
      </c>
      <c r="O524" s="3" t="s">
        <v>1954</v>
      </c>
      <c r="P524" s="3" t="s">
        <v>1951</v>
      </c>
      <c r="Q524" s="3" t="s">
        <v>1952</v>
      </c>
      <c r="R524" s="3" t="s">
        <v>1953</v>
      </c>
      <c r="S524" s="3" t="s">
        <v>1949</v>
      </c>
      <c r="T524" s="3" t="s">
        <v>1948</v>
      </c>
      <c r="U524" s="3" t="s">
        <v>1946</v>
      </c>
      <c r="V524" s="3" t="s">
        <v>1944</v>
      </c>
      <c r="W524" s="3" t="s">
        <v>2006</v>
      </c>
      <c r="X524" s="3" t="s">
        <v>1958</v>
      </c>
      <c r="Y524" s="3" t="s">
        <v>2079</v>
      </c>
      <c r="Z524" s="3" t="s">
        <v>2080</v>
      </c>
      <c r="AA524" s="3" t="s">
        <v>1927</v>
      </c>
      <c r="AB524" s="3" t="s">
        <v>1969</v>
      </c>
      <c r="AC524" s="3" t="s">
        <v>1968</v>
      </c>
      <c r="AD524" s="3" t="s">
        <v>1967</v>
      </c>
      <c r="AE524" s="3" t="s">
        <v>1963</v>
      </c>
      <c r="AF524" s="3" t="s">
        <v>1962</v>
      </c>
      <c r="AG524" s="3" t="s">
        <v>1964</v>
      </c>
      <c r="AH524" s="3" t="s">
        <v>1966</v>
      </c>
      <c r="AI524" s="3" t="s">
        <v>1965</v>
      </c>
      <c r="AJ524" s="3" t="s">
        <v>1988</v>
      </c>
      <c r="AK524" s="3" t="s">
        <v>1970</v>
      </c>
      <c r="AL524" s="3" t="s">
        <v>1989</v>
      </c>
      <c r="AM524" s="3" t="s">
        <v>1978</v>
      </c>
      <c r="AN524" s="3" t="s">
        <v>1977</v>
      </c>
      <c r="AO524" s="3" t="s">
        <v>1976</v>
      </c>
      <c r="AP524" s="3" t="s">
        <v>1979</v>
      </c>
      <c r="AQ524" s="3" t="s">
        <v>1980</v>
      </c>
      <c r="AR524" t="s">
        <v>605</v>
      </c>
    </row>
    <row r="525" spans="1:44" ht="14.25">
      <c r="A525" s="151"/>
      <c r="B525" s="149"/>
      <c r="C525" s="149"/>
      <c r="D525" s="149"/>
      <c r="E525" s="149"/>
      <c r="F525" t="s">
        <v>604</v>
      </c>
      <c r="G525" s="1">
        <v>171</v>
      </c>
      <c r="H525" s="150"/>
      <c r="I525" s="4">
        <v>39704</v>
      </c>
      <c r="J525" s="2">
        <v>0.5159953703703704</v>
      </c>
      <c r="K525" s="2">
        <v>0.5373842592592593</v>
      </c>
      <c r="L525" s="2">
        <v>0.5615856481481482</v>
      </c>
      <c r="M525" s="2">
        <v>0.5871527777777777</v>
      </c>
      <c r="N525" s="2">
        <v>0.6066550925925925</v>
      </c>
      <c r="O525" s="2">
        <v>0.637650462962963</v>
      </c>
      <c r="P525" s="2">
        <v>0.6603819444444444</v>
      </c>
      <c r="Q525" s="2">
        <v>0.6745833333333334</v>
      </c>
      <c r="R525" s="2">
        <v>0.6965277777777777</v>
      </c>
      <c r="S525" s="2">
        <v>0.7384259259259259</v>
      </c>
      <c r="T525" s="2">
        <v>0.7587731481481481</v>
      </c>
      <c r="U525" s="2">
        <v>0.7829282407407407</v>
      </c>
      <c r="V525" s="2">
        <v>0.7986226851851851</v>
      </c>
      <c r="W525" s="2">
        <v>0.8284375</v>
      </c>
      <c r="X525" s="2">
        <v>0.8594907407407407</v>
      </c>
      <c r="Y525" s="2">
        <v>0.926724537037037</v>
      </c>
      <c r="Z525" s="2">
        <v>0.013668981481481482</v>
      </c>
      <c r="AA525" s="2">
        <v>0.02601851851851852</v>
      </c>
      <c r="AB525" s="2">
        <v>0.05395833333333333</v>
      </c>
      <c r="AC525" s="2">
        <v>0.08163194444444444</v>
      </c>
      <c r="AD525" s="2">
        <v>0.11082175925925926</v>
      </c>
      <c r="AE525" s="2">
        <v>0.12855324074074073</v>
      </c>
      <c r="AF525" s="2">
        <v>0.14872685185185186</v>
      </c>
      <c r="AG525" s="2">
        <v>0.20721064814814816</v>
      </c>
      <c r="AH525" s="2">
        <v>0.23998842592592592</v>
      </c>
      <c r="AI525" s="2">
        <v>0.26155092592592594</v>
      </c>
      <c r="AJ525" s="2">
        <v>0.3091435185185185</v>
      </c>
      <c r="AK525" s="2">
        <v>0.32684027777777774</v>
      </c>
      <c r="AL525" s="2">
        <v>0.3622916666666667</v>
      </c>
      <c r="AM525" s="2">
        <v>0.3799305555555556</v>
      </c>
      <c r="AN525" s="2">
        <v>0.3981365740740741</v>
      </c>
      <c r="AO525" s="2">
        <v>0.4099537037037037</v>
      </c>
      <c r="AP525" s="2">
        <v>0.4362268518518519</v>
      </c>
      <c r="AQ525" s="2">
        <v>0.4554282407407408</v>
      </c>
      <c r="AR525" t="s">
        <v>606</v>
      </c>
    </row>
    <row r="526" spans="1:44" ht="14.25">
      <c r="A526" s="151"/>
      <c r="B526" s="149"/>
      <c r="C526" s="149"/>
      <c r="D526" s="149"/>
      <c r="E526" s="149"/>
      <c r="G526" s="1">
        <v>0</v>
      </c>
      <c r="H526" s="150"/>
      <c r="I526" s="2">
        <v>0.5</v>
      </c>
      <c r="J526" s="2">
        <v>0.01599537037037037</v>
      </c>
      <c r="K526" s="2">
        <v>0.021388888888888888</v>
      </c>
      <c r="L526" s="2">
        <v>0.024201388888888887</v>
      </c>
      <c r="M526" s="2">
        <v>0.025567129629629634</v>
      </c>
      <c r="N526" s="2">
        <v>0.019502314814814816</v>
      </c>
      <c r="O526" s="2">
        <v>0.03099537037037037</v>
      </c>
      <c r="P526" s="2">
        <v>0.02273148148148148</v>
      </c>
      <c r="Q526" s="2">
        <v>0.014201388888888888</v>
      </c>
      <c r="R526" s="2">
        <v>0.021944444444444447</v>
      </c>
      <c r="S526" s="2">
        <v>0.04189814814814815</v>
      </c>
      <c r="T526" s="2">
        <v>0.02034722222222222</v>
      </c>
      <c r="U526" s="2">
        <v>0.02415509259259259</v>
      </c>
      <c r="V526" s="2">
        <v>0.015694444444444445</v>
      </c>
      <c r="W526" s="2">
        <v>0.02981481481481481</v>
      </c>
      <c r="X526" s="2">
        <v>0.031053240740740742</v>
      </c>
      <c r="Y526" s="2">
        <v>0.06723379629629629</v>
      </c>
      <c r="Z526" s="2">
        <v>0.08694444444444445</v>
      </c>
      <c r="AA526" s="2">
        <v>0.012349537037037039</v>
      </c>
      <c r="AB526" s="2">
        <v>0.027939814814814817</v>
      </c>
      <c r="AC526" s="2">
        <v>0.02767361111111111</v>
      </c>
      <c r="AD526" s="2">
        <v>0.02918981481481481</v>
      </c>
      <c r="AE526" s="2">
        <v>0.017731481481481483</v>
      </c>
      <c r="AF526" s="2">
        <v>0.02017361111111111</v>
      </c>
      <c r="AG526" s="2">
        <v>0.0584837962962963</v>
      </c>
      <c r="AH526" s="2">
        <v>0.03277777777777778</v>
      </c>
      <c r="AI526" s="2">
        <v>0.0215625</v>
      </c>
      <c r="AJ526" s="2">
        <v>0.047592592592592596</v>
      </c>
      <c r="AK526" s="2">
        <v>0.01769675925925926</v>
      </c>
      <c r="AL526" s="2">
        <v>0.035451388888888886</v>
      </c>
      <c r="AM526" s="2">
        <v>0.017638888888888888</v>
      </c>
      <c r="AN526" s="2">
        <v>0.018206018518518517</v>
      </c>
      <c r="AO526" s="2">
        <v>0.011817129629629629</v>
      </c>
      <c r="AP526" s="2">
        <v>0.026273148148148153</v>
      </c>
      <c r="AQ526" s="2">
        <v>0.01920138888888889</v>
      </c>
      <c r="AR526" t="s">
        <v>607</v>
      </c>
    </row>
    <row r="527" spans="1:43" ht="14.25">
      <c r="A527" s="151"/>
      <c r="B527" s="149"/>
      <c r="C527" s="149"/>
      <c r="D527" s="149"/>
      <c r="E527" s="149"/>
      <c r="G527" s="1"/>
      <c r="H527" s="150"/>
      <c r="I527" s="1"/>
      <c r="J527" s="5">
        <v>3</v>
      </c>
      <c r="K527" s="5">
        <v>5</v>
      </c>
      <c r="L527" s="5">
        <v>9</v>
      </c>
      <c r="M527" s="5">
        <v>5</v>
      </c>
      <c r="N527" s="5">
        <v>6</v>
      </c>
      <c r="O527" s="5">
        <v>8</v>
      </c>
      <c r="P527" s="5">
        <v>7</v>
      </c>
      <c r="Q527" s="5">
        <v>9</v>
      </c>
      <c r="R527" s="5">
        <v>7</v>
      </c>
      <c r="S527" s="5">
        <v>4</v>
      </c>
      <c r="T527" s="5">
        <v>8</v>
      </c>
      <c r="U527" s="5">
        <v>5</v>
      </c>
      <c r="V527" s="5">
        <v>4</v>
      </c>
      <c r="W527" s="5">
        <v>3</v>
      </c>
      <c r="X527" s="5">
        <v>4</v>
      </c>
      <c r="Y527" s="1"/>
      <c r="Z527" s="1"/>
      <c r="AA527" s="5">
        <v>3</v>
      </c>
      <c r="AB527" s="5">
        <v>7</v>
      </c>
      <c r="AC527" s="5">
        <v>4</v>
      </c>
      <c r="AD527" s="5">
        <v>6</v>
      </c>
      <c r="AE527" s="5">
        <v>7</v>
      </c>
      <c r="AF527" s="5">
        <v>4</v>
      </c>
      <c r="AG527" s="5">
        <v>9</v>
      </c>
      <c r="AH527" s="5">
        <v>8</v>
      </c>
      <c r="AI527" s="5">
        <v>5</v>
      </c>
      <c r="AJ527" s="5">
        <v>5</v>
      </c>
      <c r="AK527" s="5">
        <v>7</v>
      </c>
      <c r="AL527" s="5">
        <v>2</v>
      </c>
      <c r="AM527" s="5">
        <v>2</v>
      </c>
      <c r="AN527" s="5">
        <v>6</v>
      </c>
      <c r="AO527" s="5">
        <v>7</v>
      </c>
      <c r="AP527" s="5">
        <v>2</v>
      </c>
      <c r="AQ527" s="1"/>
    </row>
    <row r="528" spans="1:39" ht="15">
      <c r="A528" s="151">
        <v>130</v>
      </c>
      <c r="B528" s="149">
        <v>124</v>
      </c>
      <c r="C528" s="149" t="s">
        <v>2021</v>
      </c>
      <c r="D528" s="149" t="s">
        <v>608</v>
      </c>
      <c r="E528" s="149" t="s">
        <v>2034</v>
      </c>
      <c r="F528" t="s">
        <v>609</v>
      </c>
      <c r="G528" s="2">
        <v>0.9252893518518519</v>
      </c>
      <c r="H528" s="150">
        <v>168</v>
      </c>
      <c r="I528" s="3" t="s">
        <v>1926</v>
      </c>
      <c r="J528" s="3" t="s">
        <v>1993</v>
      </c>
      <c r="K528" s="3" t="s">
        <v>1999</v>
      </c>
      <c r="L528" s="3" t="s">
        <v>1979</v>
      </c>
      <c r="M528" s="3" t="s">
        <v>1977</v>
      </c>
      <c r="N528" s="3" t="s">
        <v>1976</v>
      </c>
      <c r="O528" s="3" t="s">
        <v>1975</v>
      </c>
      <c r="P528" s="3" t="s">
        <v>1974</v>
      </c>
      <c r="Q528" s="3" t="s">
        <v>1973</v>
      </c>
      <c r="R528" s="3" t="s">
        <v>1972</v>
      </c>
      <c r="S528" s="3" t="s">
        <v>1971</v>
      </c>
      <c r="T528" s="3" t="s">
        <v>1988</v>
      </c>
      <c r="U528" s="3" t="s">
        <v>1970</v>
      </c>
      <c r="V528" s="3" t="s">
        <v>1969</v>
      </c>
      <c r="W528" s="3" t="s">
        <v>1968</v>
      </c>
      <c r="X528" s="3" t="s">
        <v>1967</v>
      </c>
      <c r="Y528" s="3" t="s">
        <v>1966</v>
      </c>
      <c r="Z528" s="3" t="s">
        <v>1965</v>
      </c>
      <c r="AA528" s="3" t="s">
        <v>1964</v>
      </c>
      <c r="AB528" s="3" t="s">
        <v>1963</v>
      </c>
      <c r="AC528" s="3" t="s">
        <v>1962</v>
      </c>
      <c r="AD528" s="3" t="s">
        <v>1961</v>
      </c>
      <c r="AE528" s="3" t="s">
        <v>1956</v>
      </c>
      <c r="AF528" s="3" t="s">
        <v>1955</v>
      </c>
      <c r="AG528" s="3" t="s">
        <v>1954</v>
      </c>
      <c r="AH528" s="3" t="s">
        <v>1951</v>
      </c>
      <c r="AI528" s="3" t="s">
        <v>1952</v>
      </c>
      <c r="AJ528" s="3" t="s">
        <v>1953</v>
      </c>
      <c r="AK528" s="3" t="s">
        <v>1928</v>
      </c>
      <c r="AL528" s="3" t="s">
        <v>1980</v>
      </c>
      <c r="AM528" t="s">
        <v>611</v>
      </c>
    </row>
    <row r="529" spans="1:39" ht="14.25">
      <c r="A529" s="151"/>
      <c r="B529" s="149"/>
      <c r="C529" s="149"/>
      <c r="D529" s="149"/>
      <c r="E529" s="149"/>
      <c r="F529" t="s">
        <v>610</v>
      </c>
      <c r="G529" s="1">
        <v>168</v>
      </c>
      <c r="H529" s="150"/>
      <c r="I529" s="4">
        <v>39704</v>
      </c>
      <c r="J529" s="2">
        <v>0.5129050925925925</v>
      </c>
      <c r="K529" s="2">
        <v>0.5264467592592593</v>
      </c>
      <c r="L529" s="2">
        <v>0.5326620370370371</v>
      </c>
      <c r="M529" s="2">
        <v>0.5530671296296296</v>
      </c>
      <c r="N529" s="2">
        <v>0.5631018518518519</v>
      </c>
      <c r="O529" s="2">
        <v>0.5966782407407407</v>
      </c>
      <c r="P529" s="2">
        <v>0.6388773148148148</v>
      </c>
      <c r="Q529" s="2">
        <v>0.6791087962962963</v>
      </c>
      <c r="R529" s="2">
        <v>0.7019097222222223</v>
      </c>
      <c r="S529" s="2">
        <v>0.725613425925926</v>
      </c>
      <c r="T529" s="2">
        <v>0.7522222222222222</v>
      </c>
      <c r="U529" s="2">
        <v>0.7677314814814814</v>
      </c>
      <c r="V529" s="2">
        <v>0.7976967592592592</v>
      </c>
      <c r="W529" s="2">
        <v>0.8098032407407407</v>
      </c>
      <c r="X529" s="2">
        <v>0.833113425925926</v>
      </c>
      <c r="Y529" s="2">
        <v>0.8521412037037037</v>
      </c>
      <c r="Z529" s="2">
        <v>0.8787731481481482</v>
      </c>
      <c r="AA529" s="2">
        <v>0.9159375</v>
      </c>
      <c r="AB529" s="2">
        <v>0.955787037037037</v>
      </c>
      <c r="AC529" s="2">
        <v>0.9852546296296296</v>
      </c>
      <c r="AD529" s="2">
        <v>0.02262731481481482</v>
      </c>
      <c r="AE529" s="2">
        <v>0.06976851851851852</v>
      </c>
      <c r="AF529" s="2">
        <v>0.09341435185185186</v>
      </c>
      <c r="AG529" s="2">
        <v>0.15846064814814814</v>
      </c>
      <c r="AH529" s="2">
        <v>0.21289351851851854</v>
      </c>
      <c r="AI529" s="2">
        <v>0.23800925925925928</v>
      </c>
      <c r="AJ529" s="2">
        <v>0.2647569444444445</v>
      </c>
      <c r="AK529" s="2">
        <v>0.38850694444444445</v>
      </c>
      <c r="AL529" s="2">
        <v>0.42528935185185185</v>
      </c>
      <c r="AM529" t="s">
        <v>612</v>
      </c>
    </row>
    <row r="530" spans="1:38" ht="14.25">
      <c r="A530" s="151"/>
      <c r="B530" s="149"/>
      <c r="C530" s="149"/>
      <c r="D530" s="149"/>
      <c r="E530" s="149"/>
      <c r="G530" s="1">
        <v>0</v>
      </c>
      <c r="H530" s="150"/>
      <c r="I530" s="2">
        <v>0.5</v>
      </c>
      <c r="J530" s="2">
        <v>0.012905092592592591</v>
      </c>
      <c r="K530" s="2">
        <v>0.013541666666666667</v>
      </c>
      <c r="L530" s="2">
        <v>0.006215277777777777</v>
      </c>
      <c r="M530" s="2">
        <v>0.020405092592592593</v>
      </c>
      <c r="N530" s="2">
        <v>0.010034722222222221</v>
      </c>
      <c r="O530" s="2">
        <v>0.03357638888888889</v>
      </c>
      <c r="P530" s="2">
        <v>0.042199074074074076</v>
      </c>
      <c r="Q530" s="2">
        <v>0.04023148148148148</v>
      </c>
      <c r="R530" s="2">
        <v>0.02280092592592593</v>
      </c>
      <c r="S530" s="2">
        <v>0.023703703703703703</v>
      </c>
      <c r="T530" s="2">
        <v>0.026608796296296297</v>
      </c>
      <c r="U530" s="2">
        <v>0.015509259259259257</v>
      </c>
      <c r="V530" s="2">
        <v>0.029965277777777775</v>
      </c>
      <c r="W530" s="2">
        <v>0.012106481481481482</v>
      </c>
      <c r="X530" s="2">
        <v>0.023310185185185187</v>
      </c>
      <c r="Y530" s="2">
        <v>0.01902777777777778</v>
      </c>
      <c r="Z530" s="2">
        <v>0.026631944444444444</v>
      </c>
      <c r="AA530" s="2">
        <v>0.03716435185185185</v>
      </c>
      <c r="AB530" s="2">
        <v>0.03984953703703704</v>
      </c>
      <c r="AC530" s="2">
        <v>0.02946759259259259</v>
      </c>
      <c r="AD530" s="2">
        <v>0.03737268518518519</v>
      </c>
      <c r="AE530" s="2">
        <v>0.047141203703703706</v>
      </c>
      <c r="AF530" s="2">
        <v>0.023645833333333335</v>
      </c>
      <c r="AG530" s="2">
        <v>0.0650462962962963</v>
      </c>
      <c r="AH530" s="2">
        <v>0.05443287037037037</v>
      </c>
      <c r="AI530" s="2">
        <v>0.02511574074074074</v>
      </c>
      <c r="AJ530" s="2">
        <v>0.026747685185185183</v>
      </c>
      <c r="AK530" s="2">
        <v>0.12375</v>
      </c>
      <c r="AL530" s="2">
        <v>0.03678240740740741</v>
      </c>
    </row>
    <row r="531" spans="1:38" ht="14.25">
      <c r="A531" s="151"/>
      <c r="B531" s="149"/>
      <c r="C531" s="149"/>
      <c r="D531" s="149"/>
      <c r="E531" s="149"/>
      <c r="G531" s="1"/>
      <c r="H531" s="150"/>
      <c r="I531" s="1"/>
      <c r="J531" s="5">
        <v>3</v>
      </c>
      <c r="K531" s="5">
        <v>2</v>
      </c>
      <c r="L531" s="5">
        <v>2</v>
      </c>
      <c r="M531" s="5">
        <v>6</v>
      </c>
      <c r="N531" s="5">
        <v>7</v>
      </c>
      <c r="O531" s="5">
        <v>8</v>
      </c>
      <c r="P531" s="5">
        <v>5</v>
      </c>
      <c r="Q531" s="5">
        <v>6</v>
      </c>
      <c r="R531" s="5">
        <v>9</v>
      </c>
      <c r="S531" s="5">
        <v>7</v>
      </c>
      <c r="T531" s="5">
        <v>5</v>
      </c>
      <c r="U531" s="5">
        <v>7</v>
      </c>
      <c r="V531" s="5">
        <v>7</v>
      </c>
      <c r="W531" s="5">
        <v>4</v>
      </c>
      <c r="X531" s="5">
        <v>6</v>
      </c>
      <c r="Y531" s="5">
        <v>8</v>
      </c>
      <c r="Z531" s="5">
        <v>5</v>
      </c>
      <c r="AA531" s="5">
        <v>9</v>
      </c>
      <c r="AB531" s="5">
        <v>7</v>
      </c>
      <c r="AC531" s="5">
        <v>4</v>
      </c>
      <c r="AD531" s="5">
        <v>6</v>
      </c>
      <c r="AE531" s="5">
        <v>5</v>
      </c>
      <c r="AF531" s="5">
        <v>6</v>
      </c>
      <c r="AG531" s="5">
        <v>8</v>
      </c>
      <c r="AH531" s="5">
        <v>7</v>
      </c>
      <c r="AI531" s="5">
        <v>9</v>
      </c>
      <c r="AJ531" s="5">
        <v>7</v>
      </c>
      <c r="AK531" s="5">
        <v>3</v>
      </c>
      <c r="AL531" s="1"/>
    </row>
    <row r="532" spans="1:40" ht="15">
      <c r="A532" s="151">
        <v>131</v>
      </c>
      <c r="B532" s="149">
        <v>331</v>
      </c>
      <c r="C532" s="149" t="s">
        <v>1921</v>
      </c>
      <c r="D532" s="149" t="s">
        <v>613</v>
      </c>
      <c r="E532" s="149" t="s">
        <v>2034</v>
      </c>
      <c r="F532" t="s">
        <v>614</v>
      </c>
      <c r="G532" s="2">
        <v>0.9917824074074074</v>
      </c>
      <c r="H532" s="150">
        <v>168</v>
      </c>
      <c r="I532" s="3" t="s">
        <v>1926</v>
      </c>
      <c r="J532" s="3" t="s">
        <v>1993</v>
      </c>
      <c r="K532" s="3" t="s">
        <v>1992</v>
      </c>
      <c r="L532" s="3" t="s">
        <v>1932</v>
      </c>
      <c r="M532" s="3" t="s">
        <v>1930</v>
      </c>
      <c r="N532" s="3" t="s">
        <v>1931</v>
      </c>
      <c r="O532" s="3" t="s">
        <v>1940</v>
      </c>
      <c r="P532" s="3" t="s">
        <v>1941</v>
      </c>
      <c r="Q532" s="3" t="s">
        <v>1942</v>
      </c>
      <c r="R532" s="3" t="s">
        <v>1943</v>
      </c>
      <c r="S532" s="3" t="s">
        <v>1944</v>
      </c>
      <c r="T532" s="3" t="s">
        <v>1946</v>
      </c>
      <c r="U532" s="3" t="s">
        <v>1947</v>
      </c>
      <c r="V532" s="3" t="s">
        <v>1948</v>
      </c>
      <c r="W532" s="3" t="s">
        <v>1949</v>
      </c>
      <c r="X532" s="3" t="s">
        <v>1953</v>
      </c>
      <c r="Y532" s="3" t="s">
        <v>1952</v>
      </c>
      <c r="Z532" s="3" t="s">
        <v>1951</v>
      </c>
      <c r="AA532" s="3" t="s">
        <v>1954</v>
      </c>
      <c r="AB532" s="3" t="s">
        <v>1955</v>
      </c>
      <c r="AC532" s="3" t="s">
        <v>1956</v>
      </c>
      <c r="AD532" s="3" t="s">
        <v>1961</v>
      </c>
      <c r="AE532" s="3" t="s">
        <v>1964</v>
      </c>
      <c r="AF532" s="3" t="s">
        <v>1965</v>
      </c>
      <c r="AG532" s="3" t="s">
        <v>1966</v>
      </c>
      <c r="AH532" s="3" t="s">
        <v>1967</v>
      </c>
      <c r="AI532" s="3" t="s">
        <v>1963</v>
      </c>
      <c r="AJ532" s="3" t="s">
        <v>1960</v>
      </c>
      <c r="AK532" s="3" t="s">
        <v>1928</v>
      </c>
      <c r="AL532" s="3" t="s">
        <v>1927</v>
      </c>
      <c r="AM532" s="3" t="s">
        <v>1980</v>
      </c>
      <c r="AN532" t="s">
        <v>617</v>
      </c>
    </row>
    <row r="533" spans="1:40" ht="14.25">
      <c r="A533" s="151"/>
      <c r="B533" s="149"/>
      <c r="C533" s="149"/>
      <c r="D533" s="149"/>
      <c r="E533" s="149"/>
      <c r="F533" t="s">
        <v>615</v>
      </c>
      <c r="G533" s="1">
        <v>168</v>
      </c>
      <c r="H533" s="150"/>
      <c r="I533" s="4">
        <v>39704</v>
      </c>
      <c r="J533" s="2">
        <v>0.5152777777777778</v>
      </c>
      <c r="K533" s="2">
        <v>0.5322106481481481</v>
      </c>
      <c r="L533" s="2">
        <v>0.5645833333333333</v>
      </c>
      <c r="M533" s="2">
        <v>0.5860416666666667</v>
      </c>
      <c r="N533" s="2">
        <v>0.6045601851851852</v>
      </c>
      <c r="O533" s="2">
        <v>0.6484375</v>
      </c>
      <c r="P533" s="2">
        <v>0.6798032407407407</v>
      </c>
      <c r="Q533" s="2">
        <v>0.7068287037037037</v>
      </c>
      <c r="R533" s="2">
        <v>0.7233101851851852</v>
      </c>
      <c r="S533" s="2">
        <v>0.7391782407407407</v>
      </c>
      <c r="T533" s="2">
        <v>0.7682986111111111</v>
      </c>
      <c r="U533" s="2">
        <v>0.7933333333333333</v>
      </c>
      <c r="V533" s="2">
        <v>0.8356828703703704</v>
      </c>
      <c r="W533" s="2">
        <v>0.8554976851851852</v>
      </c>
      <c r="X533" s="2">
        <v>0.8923958333333334</v>
      </c>
      <c r="Y533" s="2">
        <v>0.9371759259259259</v>
      </c>
      <c r="Z533" s="2">
        <v>0.955486111111111</v>
      </c>
      <c r="AA533" s="2">
        <v>0.9896412037037038</v>
      </c>
      <c r="AB533" s="2">
        <v>0.0559375</v>
      </c>
      <c r="AC533" s="2">
        <v>0.0784837962962963</v>
      </c>
      <c r="AD533" s="2">
        <v>0.15403935185185186</v>
      </c>
      <c r="AE533" s="2">
        <v>0.2066550925925926</v>
      </c>
      <c r="AF533" s="2">
        <v>0.27524305555555556</v>
      </c>
      <c r="AG533" s="2">
        <v>0.29421296296296295</v>
      </c>
      <c r="AH533" s="2">
        <v>0.3173148148148148</v>
      </c>
      <c r="AI533" s="2">
        <v>0.3448842592592593</v>
      </c>
      <c r="AJ533" s="2">
        <v>0.3937847222222222</v>
      </c>
      <c r="AK533" s="2">
        <v>0.45782407407407405</v>
      </c>
      <c r="AL533" s="2">
        <v>0.47957175925925927</v>
      </c>
      <c r="AM533" s="2">
        <v>0.49178240740740736</v>
      </c>
      <c r="AN533" t="s">
        <v>618</v>
      </c>
    </row>
    <row r="534" spans="1:39" ht="14.25">
      <c r="A534" s="151"/>
      <c r="B534" s="149"/>
      <c r="C534" s="149"/>
      <c r="D534" s="149"/>
      <c r="E534" s="149"/>
      <c r="F534" t="s">
        <v>616</v>
      </c>
      <c r="G534" s="1">
        <v>0</v>
      </c>
      <c r="H534" s="150"/>
      <c r="I534" s="2">
        <v>0.5</v>
      </c>
      <c r="J534" s="2">
        <v>0.015277777777777777</v>
      </c>
      <c r="K534" s="2">
        <v>0.01693287037037037</v>
      </c>
      <c r="L534" s="2">
        <v>0.032372685185185185</v>
      </c>
      <c r="M534" s="2">
        <v>0.021458333333333333</v>
      </c>
      <c r="N534" s="2">
        <v>0.01851851851851852</v>
      </c>
      <c r="O534" s="2">
        <v>0.04387731481481482</v>
      </c>
      <c r="P534" s="2">
        <v>0.03136574074074074</v>
      </c>
      <c r="Q534" s="2">
        <v>0.02702546296296296</v>
      </c>
      <c r="R534" s="2">
        <v>0.016481481481481482</v>
      </c>
      <c r="S534" s="2">
        <v>0.015868055555555555</v>
      </c>
      <c r="T534" s="2">
        <v>0.029120370370370366</v>
      </c>
      <c r="U534" s="2">
        <v>0.025034722222222222</v>
      </c>
      <c r="V534" s="2">
        <v>0.04234953703703703</v>
      </c>
      <c r="W534" s="2">
        <v>0.019814814814814816</v>
      </c>
      <c r="X534" s="2">
        <v>0.036898148148148145</v>
      </c>
      <c r="Y534" s="2">
        <v>0.04478009259259259</v>
      </c>
      <c r="Z534" s="2">
        <v>0.018310185185185186</v>
      </c>
      <c r="AA534" s="2">
        <v>0.03415509259259259</v>
      </c>
      <c r="AB534" s="2">
        <v>0.0662962962962963</v>
      </c>
      <c r="AC534" s="2">
        <v>0.022546296296296297</v>
      </c>
      <c r="AD534" s="2">
        <v>0.07555555555555556</v>
      </c>
      <c r="AE534" s="2">
        <v>0.05261574074074074</v>
      </c>
      <c r="AF534" s="2">
        <v>0.06858796296296296</v>
      </c>
      <c r="AG534" s="2">
        <v>0.018969907407407408</v>
      </c>
      <c r="AH534" s="2">
        <v>0.02310185185185185</v>
      </c>
      <c r="AI534" s="2">
        <v>0.02756944444444445</v>
      </c>
      <c r="AJ534" s="2">
        <v>0.048900462962962965</v>
      </c>
      <c r="AK534" s="2">
        <v>0.06403935185185185</v>
      </c>
      <c r="AL534" s="2">
        <v>0.021747685185185186</v>
      </c>
      <c r="AM534" s="2">
        <v>0.012210648148148146</v>
      </c>
    </row>
    <row r="535" spans="1:39" ht="14.25">
      <c r="A535" s="151"/>
      <c r="B535" s="149"/>
      <c r="C535" s="149"/>
      <c r="D535" s="149"/>
      <c r="E535" s="149"/>
      <c r="G535" s="1"/>
      <c r="H535" s="150"/>
      <c r="I535" s="1"/>
      <c r="J535" s="5">
        <v>3</v>
      </c>
      <c r="K535" s="5">
        <v>2</v>
      </c>
      <c r="L535" s="5">
        <v>4</v>
      </c>
      <c r="M535" s="5">
        <v>4</v>
      </c>
      <c r="N535" s="5">
        <v>7</v>
      </c>
      <c r="O535" s="5">
        <v>5</v>
      </c>
      <c r="P535" s="5">
        <v>8</v>
      </c>
      <c r="Q535" s="5">
        <v>3</v>
      </c>
      <c r="R535" s="5">
        <v>4</v>
      </c>
      <c r="S535" s="5">
        <v>4</v>
      </c>
      <c r="T535" s="5">
        <v>5</v>
      </c>
      <c r="U535" s="5">
        <v>9</v>
      </c>
      <c r="V535" s="5">
        <v>8</v>
      </c>
      <c r="W535" s="5">
        <v>4</v>
      </c>
      <c r="X535" s="5">
        <v>7</v>
      </c>
      <c r="Y535" s="5">
        <v>9</v>
      </c>
      <c r="Z535" s="5">
        <v>7</v>
      </c>
      <c r="AA535" s="5">
        <v>8</v>
      </c>
      <c r="AB535" s="5">
        <v>6</v>
      </c>
      <c r="AC535" s="5">
        <v>5</v>
      </c>
      <c r="AD535" s="5">
        <v>6</v>
      </c>
      <c r="AE535" s="5">
        <v>9</v>
      </c>
      <c r="AF535" s="5">
        <v>5</v>
      </c>
      <c r="AG535" s="5">
        <v>8</v>
      </c>
      <c r="AH535" s="5">
        <v>6</v>
      </c>
      <c r="AI535" s="5">
        <v>7</v>
      </c>
      <c r="AJ535" s="5">
        <v>9</v>
      </c>
      <c r="AK535" s="5">
        <v>3</v>
      </c>
      <c r="AL535" s="5">
        <v>3</v>
      </c>
      <c r="AM535" s="1"/>
    </row>
    <row r="536" spans="1:44" ht="30">
      <c r="A536" s="151">
        <v>132</v>
      </c>
      <c r="B536" s="149">
        <v>137</v>
      </c>
      <c r="C536" s="149" t="s">
        <v>1921</v>
      </c>
      <c r="D536" s="149" t="s">
        <v>619</v>
      </c>
      <c r="E536" s="149" t="s">
        <v>1923</v>
      </c>
      <c r="F536" t="s">
        <v>620</v>
      </c>
      <c r="G536" s="2">
        <v>0.9678935185185185</v>
      </c>
      <c r="H536" s="150">
        <v>167</v>
      </c>
      <c r="I536" s="3" t="s">
        <v>1926</v>
      </c>
      <c r="J536" s="3" t="s">
        <v>1993</v>
      </c>
      <c r="K536" s="3" t="s">
        <v>1992</v>
      </c>
      <c r="L536" s="3" t="s">
        <v>1932</v>
      </c>
      <c r="M536" s="3" t="s">
        <v>1929</v>
      </c>
      <c r="N536" s="3" t="s">
        <v>1930</v>
      </c>
      <c r="O536" s="3" t="s">
        <v>1931</v>
      </c>
      <c r="P536" s="3" t="s">
        <v>1940</v>
      </c>
      <c r="Q536" s="3" t="s">
        <v>1941</v>
      </c>
      <c r="R536" s="3" t="s">
        <v>1942</v>
      </c>
      <c r="S536" s="3" t="s">
        <v>1943</v>
      </c>
      <c r="T536" s="3" t="s">
        <v>1947</v>
      </c>
      <c r="U536" s="3" t="s">
        <v>1946</v>
      </c>
      <c r="V536" s="3" t="s">
        <v>1944</v>
      </c>
      <c r="W536" s="3" t="s">
        <v>1945</v>
      </c>
      <c r="X536" s="3" t="s">
        <v>1948</v>
      </c>
      <c r="Y536" s="3" t="s">
        <v>1949</v>
      </c>
      <c r="Z536" s="3" t="s">
        <v>1953</v>
      </c>
      <c r="AA536" s="3" t="s">
        <v>1952</v>
      </c>
      <c r="AB536" s="3" t="s">
        <v>1951</v>
      </c>
      <c r="AC536" s="3" t="s">
        <v>1954</v>
      </c>
      <c r="AD536" s="3" t="s">
        <v>1956</v>
      </c>
      <c r="AE536" s="3" t="s">
        <v>1955</v>
      </c>
      <c r="AF536" s="3" t="s">
        <v>1957</v>
      </c>
      <c r="AG536" s="3" t="s">
        <v>1928</v>
      </c>
      <c r="AH536" s="3" t="s">
        <v>2079</v>
      </c>
      <c r="AI536" s="3" t="s">
        <v>2080</v>
      </c>
      <c r="AJ536" s="3" t="s">
        <v>1927</v>
      </c>
      <c r="AK536" s="3" t="s">
        <v>1987</v>
      </c>
      <c r="AL536" s="3" t="s">
        <v>1960</v>
      </c>
      <c r="AM536" s="3" t="s">
        <v>1962</v>
      </c>
      <c r="AN536" s="3" t="s">
        <v>1963</v>
      </c>
      <c r="AO536" s="3" t="s">
        <v>1967</v>
      </c>
      <c r="AP536" s="3" t="s">
        <v>1968</v>
      </c>
      <c r="AQ536" s="3" t="s">
        <v>1980</v>
      </c>
      <c r="AR536" t="s">
        <v>622</v>
      </c>
    </row>
    <row r="537" spans="1:44" ht="14.25">
      <c r="A537" s="151"/>
      <c r="B537" s="149"/>
      <c r="C537" s="149"/>
      <c r="D537" s="149"/>
      <c r="E537" s="149"/>
      <c r="F537" t="s">
        <v>621</v>
      </c>
      <c r="G537" s="1">
        <v>167</v>
      </c>
      <c r="H537" s="150"/>
      <c r="I537" s="4">
        <v>39704</v>
      </c>
      <c r="J537" s="2">
        <v>0.5077546296296297</v>
      </c>
      <c r="K537" s="2">
        <v>0.5157060185185185</v>
      </c>
      <c r="L537" s="2">
        <v>0.5312152777777778</v>
      </c>
      <c r="M537" s="2">
        <v>0.5493518518518519</v>
      </c>
      <c r="N537" s="2">
        <v>0.5626967592592592</v>
      </c>
      <c r="O537" s="2">
        <v>0.5769907407407407</v>
      </c>
      <c r="P537" s="2">
        <v>0.6107060185185186</v>
      </c>
      <c r="Q537" s="2">
        <v>0.6338194444444444</v>
      </c>
      <c r="R537" s="2">
        <v>0.6531134259259259</v>
      </c>
      <c r="S537" s="2">
        <v>0.6631018518518519</v>
      </c>
      <c r="T537" s="2">
        <v>0.6976851851851852</v>
      </c>
      <c r="U537" s="2">
        <v>0.7186458333333333</v>
      </c>
      <c r="V537" s="2">
        <v>0.7308564814814815</v>
      </c>
      <c r="W537" s="2">
        <v>0.7537847222222221</v>
      </c>
      <c r="X537" s="2">
        <v>0.7764120370370371</v>
      </c>
      <c r="Y537" s="2">
        <v>0.7897222222222222</v>
      </c>
      <c r="Z537" s="2">
        <v>0.8130671296296296</v>
      </c>
      <c r="AA537" s="2">
        <v>0.8352777777777778</v>
      </c>
      <c r="AB537" s="2">
        <v>0.8477083333333333</v>
      </c>
      <c r="AC537" s="2">
        <v>0.9035069444444445</v>
      </c>
      <c r="AD537" s="2">
        <v>0.9556828703703704</v>
      </c>
      <c r="AE537" s="2">
        <v>0.9969560185185186</v>
      </c>
      <c r="AF537" s="2">
        <v>0.019988425925925927</v>
      </c>
      <c r="AG537" s="2">
        <v>0.08262731481481482</v>
      </c>
      <c r="AH537" s="2">
        <v>0.11175925925925927</v>
      </c>
      <c r="AI537" s="2">
        <v>0.20873842592592592</v>
      </c>
      <c r="AJ537" s="2">
        <v>0.224375</v>
      </c>
      <c r="AK537" s="2">
        <v>0.3062152777777778</v>
      </c>
      <c r="AL537" s="2">
        <v>0.34074074074074073</v>
      </c>
      <c r="AM537" s="2">
        <v>0.3663310185185185</v>
      </c>
      <c r="AN537" s="2">
        <v>0.3806481481481481</v>
      </c>
      <c r="AO537" s="2">
        <v>0.39592592592592596</v>
      </c>
      <c r="AP537" s="2">
        <v>0.41814814814814816</v>
      </c>
      <c r="AQ537" s="2">
        <v>0.4678935185185185</v>
      </c>
      <c r="AR537" t="s">
        <v>623</v>
      </c>
    </row>
    <row r="538" spans="1:44" ht="14.25">
      <c r="A538" s="151"/>
      <c r="B538" s="149"/>
      <c r="C538" s="149"/>
      <c r="D538" s="149"/>
      <c r="E538" s="149"/>
      <c r="G538" s="1">
        <v>0</v>
      </c>
      <c r="H538" s="150"/>
      <c r="I538" s="2">
        <v>0.5</v>
      </c>
      <c r="J538" s="2">
        <v>0.007754629629629629</v>
      </c>
      <c r="K538" s="2">
        <v>0.007951388888888888</v>
      </c>
      <c r="L538" s="2">
        <v>0.015509259259259257</v>
      </c>
      <c r="M538" s="2">
        <v>0.018136574074074072</v>
      </c>
      <c r="N538" s="2">
        <v>0.013344907407407408</v>
      </c>
      <c r="O538" s="2">
        <v>0.014293981481481482</v>
      </c>
      <c r="P538" s="2">
        <v>0.033715277777777775</v>
      </c>
      <c r="Q538" s="2">
        <v>0.023113425925925926</v>
      </c>
      <c r="R538" s="2">
        <v>0.019293981481481485</v>
      </c>
      <c r="S538" s="2">
        <v>0.009988425925925927</v>
      </c>
      <c r="T538" s="2">
        <v>0.034583333333333334</v>
      </c>
      <c r="U538" s="2">
        <v>0.02096064814814815</v>
      </c>
      <c r="V538" s="2">
        <v>0.012210648148148146</v>
      </c>
      <c r="W538" s="2">
        <v>0.02292824074074074</v>
      </c>
      <c r="X538" s="2">
        <v>0.02262731481481482</v>
      </c>
      <c r="Y538" s="2">
        <v>0.013310185185185187</v>
      </c>
      <c r="Z538" s="2">
        <v>0.023344907407407408</v>
      </c>
      <c r="AA538" s="2">
        <v>0.02221064814814815</v>
      </c>
      <c r="AB538" s="2">
        <v>0.012430555555555554</v>
      </c>
      <c r="AC538" s="2">
        <v>0.05579861111111111</v>
      </c>
      <c r="AD538" s="2">
        <v>0.052175925925925924</v>
      </c>
      <c r="AE538" s="2">
        <v>0.04127314814814815</v>
      </c>
      <c r="AF538" s="2">
        <v>0.023032407407407404</v>
      </c>
      <c r="AG538" s="2">
        <v>0.0626388888888889</v>
      </c>
      <c r="AH538" s="2">
        <v>0.029131944444444446</v>
      </c>
      <c r="AI538" s="2">
        <v>0.09697916666666667</v>
      </c>
      <c r="AJ538" s="2">
        <v>0.015636574074074074</v>
      </c>
      <c r="AK538" s="2">
        <v>0.08184027777777779</v>
      </c>
      <c r="AL538" s="2">
        <v>0.034525462962962966</v>
      </c>
      <c r="AM538" s="2">
        <v>0.025590277777777778</v>
      </c>
      <c r="AN538" s="2">
        <v>0.014317129629629631</v>
      </c>
      <c r="AO538" s="2">
        <v>0.015277777777777777</v>
      </c>
      <c r="AP538" s="2">
        <v>0.022222222222222223</v>
      </c>
      <c r="AQ538" s="2">
        <v>0.04974537037037038</v>
      </c>
      <c r="AR538" t="s">
        <v>624</v>
      </c>
    </row>
    <row r="539" spans="1:43" ht="14.25">
      <c r="A539" s="151"/>
      <c r="B539" s="149"/>
      <c r="C539" s="149"/>
      <c r="D539" s="149"/>
      <c r="E539" s="149"/>
      <c r="G539" s="1"/>
      <c r="H539" s="150"/>
      <c r="I539" s="1"/>
      <c r="J539" s="5">
        <v>3</v>
      </c>
      <c r="K539" s="5">
        <v>2</v>
      </c>
      <c r="L539" s="5">
        <v>4</v>
      </c>
      <c r="M539" s="5">
        <v>3</v>
      </c>
      <c r="N539" s="5">
        <v>4</v>
      </c>
      <c r="O539" s="5">
        <v>7</v>
      </c>
      <c r="P539" s="5">
        <v>5</v>
      </c>
      <c r="Q539" s="5">
        <v>8</v>
      </c>
      <c r="R539" s="5">
        <v>3</v>
      </c>
      <c r="S539" s="5">
        <v>4</v>
      </c>
      <c r="T539" s="5">
        <v>9</v>
      </c>
      <c r="U539" s="5">
        <v>5</v>
      </c>
      <c r="V539" s="5">
        <v>4</v>
      </c>
      <c r="W539" s="5">
        <v>4</v>
      </c>
      <c r="X539" s="5">
        <v>8</v>
      </c>
      <c r="Y539" s="5">
        <v>4</v>
      </c>
      <c r="Z539" s="5">
        <v>7</v>
      </c>
      <c r="AA539" s="5">
        <v>9</v>
      </c>
      <c r="AB539" s="5">
        <v>7</v>
      </c>
      <c r="AC539" s="5">
        <v>8</v>
      </c>
      <c r="AD539" s="5">
        <v>5</v>
      </c>
      <c r="AE539" s="5">
        <v>6</v>
      </c>
      <c r="AF539" s="5">
        <v>5</v>
      </c>
      <c r="AG539" s="5">
        <v>3</v>
      </c>
      <c r="AH539" s="1"/>
      <c r="AI539" s="1"/>
      <c r="AJ539" s="5">
        <v>3</v>
      </c>
      <c r="AK539" s="5">
        <v>7</v>
      </c>
      <c r="AL539" s="5">
        <v>9</v>
      </c>
      <c r="AM539" s="5">
        <v>4</v>
      </c>
      <c r="AN539" s="5">
        <v>7</v>
      </c>
      <c r="AO539" s="5">
        <v>6</v>
      </c>
      <c r="AP539" s="5">
        <v>4</v>
      </c>
      <c r="AQ539" s="1"/>
    </row>
    <row r="540" spans="1:40" ht="15">
      <c r="A540" s="151">
        <v>133</v>
      </c>
      <c r="B540" s="149">
        <v>358</v>
      </c>
      <c r="C540" s="149" t="s">
        <v>338</v>
      </c>
      <c r="D540" s="149" t="s">
        <v>625</v>
      </c>
      <c r="E540" s="149" t="s">
        <v>2034</v>
      </c>
      <c r="F540" t="s">
        <v>626</v>
      </c>
      <c r="G540" s="2">
        <v>0.9707060185185186</v>
      </c>
      <c r="H540" s="150">
        <v>167</v>
      </c>
      <c r="I540" s="3" t="s">
        <v>1926</v>
      </c>
      <c r="J540" s="3" t="s">
        <v>1999</v>
      </c>
      <c r="K540" s="3" t="s">
        <v>1979</v>
      </c>
      <c r="L540" s="3" t="s">
        <v>1976</v>
      </c>
      <c r="M540" s="3" t="s">
        <v>1975</v>
      </c>
      <c r="N540" s="3" t="s">
        <v>1977</v>
      </c>
      <c r="O540" s="3" t="s">
        <v>1978</v>
      </c>
      <c r="P540" s="3" t="s">
        <v>1989</v>
      </c>
      <c r="Q540" s="3" t="s">
        <v>1974</v>
      </c>
      <c r="R540" s="3" t="s">
        <v>1972</v>
      </c>
      <c r="S540" s="3" t="s">
        <v>1971</v>
      </c>
      <c r="T540" s="3" t="s">
        <v>1988</v>
      </c>
      <c r="U540" s="3" t="s">
        <v>1970</v>
      </c>
      <c r="V540" s="3" t="s">
        <v>1969</v>
      </c>
      <c r="W540" s="3" t="s">
        <v>1968</v>
      </c>
      <c r="X540" s="3" t="s">
        <v>1967</v>
      </c>
      <c r="Y540" s="3" t="s">
        <v>1966</v>
      </c>
      <c r="Z540" s="3" t="s">
        <v>1965</v>
      </c>
      <c r="AA540" s="3" t="s">
        <v>1964</v>
      </c>
      <c r="AB540" s="3" t="s">
        <v>1963</v>
      </c>
      <c r="AC540" s="3" t="s">
        <v>1962</v>
      </c>
      <c r="AD540" s="3" t="s">
        <v>1961</v>
      </c>
      <c r="AE540" s="3" t="s">
        <v>1956</v>
      </c>
      <c r="AF540" s="3" t="s">
        <v>1955</v>
      </c>
      <c r="AG540" s="3" t="s">
        <v>1954</v>
      </c>
      <c r="AH540" s="3" t="s">
        <v>1951</v>
      </c>
      <c r="AI540" s="3" t="s">
        <v>1952</v>
      </c>
      <c r="AJ540" s="3" t="s">
        <v>1953</v>
      </c>
      <c r="AK540" s="3" t="s">
        <v>1945</v>
      </c>
      <c r="AL540" s="3" t="s">
        <v>1928</v>
      </c>
      <c r="AM540" s="3" t="s">
        <v>1980</v>
      </c>
      <c r="AN540" t="s">
        <v>628</v>
      </c>
    </row>
    <row r="541" spans="1:40" ht="14.25">
      <c r="A541" s="151"/>
      <c r="B541" s="149"/>
      <c r="C541" s="149"/>
      <c r="D541" s="149"/>
      <c r="E541" s="149"/>
      <c r="F541" t="s">
        <v>627</v>
      </c>
      <c r="G541" s="1">
        <v>167</v>
      </c>
      <c r="H541" s="150"/>
      <c r="I541" s="4">
        <v>39704</v>
      </c>
      <c r="J541" s="2">
        <v>0.517361111111111</v>
      </c>
      <c r="K541" s="2">
        <v>0.5237037037037037</v>
      </c>
      <c r="L541" s="2">
        <v>0.547349537037037</v>
      </c>
      <c r="M541" s="2">
        <v>0.5720833333333334</v>
      </c>
      <c r="N541" s="2">
        <v>0.6155092592592593</v>
      </c>
      <c r="O541" s="2">
        <v>0.6287152777777778</v>
      </c>
      <c r="P541" s="2">
        <v>0.6438657407407408</v>
      </c>
      <c r="Q541" s="2">
        <v>0.6588194444444445</v>
      </c>
      <c r="R541" s="2">
        <v>0.7134837962962962</v>
      </c>
      <c r="S541" s="2">
        <v>0.7358449074074075</v>
      </c>
      <c r="T541" s="2">
        <v>0.7631828703703704</v>
      </c>
      <c r="U541" s="2">
        <v>0.7813078703703704</v>
      </c>
      <c r="V541" s="2">
        <v>0.8115972222222222</v>
      </c>
      <c r="W541" s="2">
        <v>0.8227314814814815</v>
      </c>
      <c r="X541" s="2">
        <v>0.8609722222222222</v>
      </c>
      <c r="Y541" s="2">
        <v>0.8786689814814815</v>
      </c>
      <c r="Z541" s="2">
        <v>0.8992129629629629</v>
      </c>
      <c r="AA541" s="2">
        <v>0.938449074074074</v>
      </c>
      <c r="AB541" s="2">
        <v>0.9912037037037037</v>
      </c>
      <c r="AC541" s="2">
        <v>0.021550925925925928</v>
      </c>
      <c r="AD541" s="2">
        <v>0.05057870370370371</v>
      </c>
      <c r="AE541" s="2">
        <v>0.10197916666666666</v>
      </c>
      <c r="AF541" s="2">
        <v>0.16253472222222223</v>
      </c>
      <c r="AG541" s="2">
        <v>0.2117476851851852</v>
      </c>
      <c r="AH541" s="2">
        <v>0.2647569444444445</v>
      </c>
      <c r="AI541" s="2">
        <v>0.2862152777777778</v>
      </c>
      <c r="AJ541" s="2">
        <v>0.31905092592592593</v>
      </c>
      <c r="AK541" s="2">
        <v>0.35891203703703706</v>
      </c>
      <c r="AL541" s="2">
        <v>0.4405555555555556</v>
      </c>
      <c r="AM541" s="2">
        <v>0.4707060185185185</v>
      </c>
      <c r="AN541" t="s">
        <v>629</v>
      </c>
    </row>
    <row r="542" spans="1:39" ht="14.25">
      <c r="A542" s="151"/>
      <c r="B542" s="149"/>
      <c r="C542" s="149"/>
      <c r="D542" s="149"/>
      <c r="E542" s="149"/>
      <c r="G542" s="1">
        <v>0</v>
      </c>
      <c r="H542" s="150"/>
      <c r="I542" s="2">
        <v>0.5</v>
      </c>
      <c r="J542" s="2">
        <v>0.017361111111111112</v>
      </c>
      <c r="K542" s="2">
        <v>0.0063425925925925915</v>
      </c>
      <c r="L542" s="2">
        <v>0.023645833333333335</v>
      </c>
      <c r="M542" s="2">
        <v>0.024733796296296295</v>
      </c>
      <c r="N542" s="2">
        <v>0.04342592592592592</v>
      </c>
      <c r="O542" s="2">
        <v>0.013206018518518518</v>
      </c>
      <c r="P542" s="2">
        <v>0.015150462962962963</v>
      </c>
      <c r="Q542" s="2">
        <v>0.014953703703703705</v>
      </c>
      <c r="R542" s="2">
        <v>0.054664351851851846</v>
      </c>
      <c r="S542" s="2">
        <v>0.022361111111111113</v>
      </c>
      <c r="T542" s="2">
        <v>0.027337962962962963</v>
      </c>
      <c r="U542" s="2">
        <v>0.018125</v>
      </c>
      <c r="V542" s="2">
        <v>0.030289351851851855</v>
      </c>
      <c r="W542" s="2">
        <v>0.01113425925925926</v>
      </c>
      <c r="X542" s="2">
        <v>0.03824074074074074</v>
      </c>
      <c r="Y542" s="2">
        <v>0.01769675925925926</v>
      </c>
      <c r="Z542" s="2">
        <v>0.02054398148148148</v>
      </c>
      <c r="AA542" s="2">
        <v>0.03923611111111111</v>
      </c>
      <c r="AB542" s="2">
        <v>0.05275462962962963</v>
      </c>
      <c r="AC542" s="2">
        <v>0.030347222222222223</v>
      </c>
      <c r="AD542" s="2">
        <v>0.029027777777777777</v>
      </c>
      <c r="AE542" s="2">
        <v>0.05140046296296297</v>
      </c>
      <c r="AF542" s="2">
        <v>0.06055555555555556</v>
      </c>
      <c r="AG542" s="2">
        <v>0.04921296296296296</v>
      </c>
      <c r="AH542" s="2">
        <v>0.053009259259259256</v>
      </c>
      <c r="AI542" s="2">
        <v>0.021458333333333333</v>
      </c>
      <c r="AJ542" s="2">
        <v>0.03283564814814815</v>
      </c>
      <c r="AK542" s="2">
        <v>0.03986111111111111</v>
      </c>
      <c r="AL542" s="2">
        <v>0.08164351851851852</v>
      </c>
      <c r="AM542" s="2">
        <v>0.030150462962962962</v>
      </c>
    </row>
    <row r="543" spans="1:39" ht="14.25">
      <c r="A543" s="151"/>
      <c r="B543" s="149"/>
      <c r="C543" s="149"/>
      <c r="D543" s="149"/>
      <c r="E543" s="149"/>
      <c r="G543" s="1"/>
      <c r="H543" s="150"/>
      <c r="I543" s="1"/>
      <c r="J543" s="5">
        <v>2</v>
      </c>
      <c r="K543" s="5">
        <v>2</v>
      </c>
      <c r="L543" s="5">
        <v>7</v>
      </c>
      <c r="M543" s="5">
        <v>8</v>
      </c>
      <c r="N543" s="5">
        <v>6</v>
      </c>
      <c r="O543" s="5">
        <v>2</v>
      </c>
      <c r="P543" s="5">
        <v>2</v>
      </c>
      <c r="Q543" s="5">
        <v>5</v>
      </c>
      <c r="R543" s="5">
        <v>9</v>
      </c>
      <c r="S543" s="5">
        <v>7</v>
      </c>
      <c r="T543" s="5">
        <v>5</v>
      </c>
      <c r="U543" s="5">
        <v>7</v>
      </c>
      <c r="V543" s="5">
        <v>7</v>
      </c>
      <c r="W543" s="5">
        <v>4</v>
      </c>
      <c r="X543" s="5">
        <v>6</v>
      </c>
      <c r="Y543" s="5">
        <v>8</v>
      </c>
      <c r="Z543" s="5">
        <v>5</v>
      </c>
      <c r="AA543" s="5">
        <v>9</v>
      </c>
      <c r="AB543" s="5">
        <v>7</v>
      </c>
      <c r="AC543" s="5">
        <v>4</v>
      </c>
      <c r="AD543" s="5">
        <v>6</v>
      </c>
      <c r="AE543" s="5">
        <v>5</v>
      </c>
      <c r="AF543" s="5">
        <v>6</v>
      </c>
      <c r="AG543" s="5">
        <v>8</v>
      </c>
      <c r="AH543" s="5">
        <v>7</v>
      </c>
      <c r="AI543" s="5">
        <v>9</v>
      </c>
      <c r="AJ543" s="5">
        <v>7</v>
      </c>
      <c r="AK543" s="5">
        <v>4</v>
      </c>
      <c r="AL543" s="5">
        <v>3</v>
      </c>
      <c r="AM543" s="1"/>
    </row>
    <row r="544" spans="1:38" ht="15">
      <c r="A544" s="151">
        <v>134</v>
      </c>
      <c r="B544" s="149">
        <v>259</v>
      </c>
      <c r="C544" s="149" t="s">
        <v>2021</v>
      </c>
      <c r="D544" s="149" t="s">
        <v>630</v>
      </c>
      <c r="E544" s="149" t="s">
        <v>2034</v>
      </c>
      <c r="F544" t="s">
        <v>631</v>
      </c>
      <c r="G544" s="2">
        <v>0.9513310185185185</v>
      </c>
      <c r="H544" s="150">
        <v>166</v>
      </c>
      <c r="I544" s="3" t="s">
        <v>1926</v>
      </c>
      <c r="J544" s="3" t="s">
        <v>1927</v>
      </c>
      <c r="K544" s="3" t="s">
        <v>1978</v>
      </c>
      <c r="L544" s="3" t="s">
        <v>1989</v>
      </c>
      <c r="M544" s="3" t="s">
        <v>1974</v>
      </c>
      <c r="N544" s="3" t="s">
        <v>1973</v>
      </c>
      <c r="O544" s="3" t="s">
        <v>1972</v>
      </c>
      <c r="P544" s="3" t="s">
        <v>1971</v>
      </c>
      <c r="Q544" s="3" t="s">
        <v>1970</v>
      </c>
      <c r="R544" s="3" t="s">
        <v>1969</v>
      </c>
      <c r="S544" s="3" t="s">
        <v>1968</v>
      </c>
      <c r="T544" s="3" t="s">
        <v>1967</v>
      </c>
      <c r="U544" s="3" t="s">
        <v>1966</v>
      </c>
      <c r="V544" s="3" t="s">
        <v>1965</v>
      </c>
      <c r="W544" s="3" t="s">
        <v>1964</v>
      </c>
      <c r="X544" s="3" t="s">
        <v>1963</v>
      </c>
      <c r="Y544" s="3" t="s">
        <v>1962</v>
      </c>
      <c r="Z544" s="3" t="s">
        <v>1960</v>
      </c>
      <c r="AA544" s="3" t="s">
        <v>1957</v>
      </c>
      <c r="AB544" s="3" t="s">
        <v>1955</v>
      </c>
      <c r="AC544" s="3" t="s">
        <v>1954</v>
      </c>
      <c r="AD544" s="3" t="s">
        <v>1951</v>
      </c>
      <c r="AE544" s="3" t="s">
        <v>1952</v>
      </c>
      <c r="AF544" s="3" t="s">
        <v>1953</v>
      </c>
      <c r="AG544" s="3" t="s">
        <v>1949</v>
      </c>
      <c r="AH544" s="3" t="s">
        <v>1948</v>
      </c>
      <c r="AI544" s="3" t="s">
        <v>1947</v>
      </c>
      <c r="AJ544" s="3" t="s">
        <v>1928</v>
      </c>
      <c r="AK544" s="3" t="s">
        <v>1980</v>
      </c>
      <c r="AL544" t="s">
        <v>633</v>
      </c>
    </row>
    <row r="545" spans="1:38" ht="14.25">
      <c r="A545" s="151"/>
      <c r="B545" s="149"/>
      <c r="C545" s="149"/>
      <c r="D545" s="149"/>
      <c r="E545" s="149"/>
      <c r="F545" t="s">
        <v>632</v>
      </c>
      <c r="G545" s="1">
        <v>166</v>
      </c>
      <c r="H545" s="150"/>
      <c r="I545" s="4">
        <v>39704</v>
      </c>
      <c r="J545" s="2">
        <v>0.5097916666666666</v>
      </c>
      <c r="K545" s="2">
        <v>0.5314236111111111</v>
      </c>
      <c r="L545" s="2">
        <v>0.5449884259259259</v>
      </c>
      <c r="M545" s="2">
        <v>0.5619675925925925</v>
      </c>
      <c r="N545" s="2">
        <v>0.5966319444444445</v>
      </c>
      <c r="O545" s="2">
        <v>0.6198263888888889</v>
      </c>
      <c r="P545" s="2">
        <v>0.6411226851851851</v>
      </c>
      <c r="Q545" s="2">
        <v>0.6681597222222222</v>
      </c>
      <c r="R545" s="2">
        <v>0.7021296296296297</v>
      </c>
      <c r="S545" s="2">
        <v>0.7156481481481481</v>
      </c>
      <c r="T545" s="2">
        <v>0.7397916666666666</v>
      </c>
      <c r="U545" s="2">
        <v>0.7553587962962963</v>
      </c>
      <c r="V545" s="2">
        <v>0.7685185185185185</v>
      </c>
      <c r="W545" s="2">
        <v>0.8002314814814815</v>
      </c>
      <c r="X545" s="2">
        <v>0.8396990740740741</v>
      </c>
      <c r="Y545" s="2">
        <v>0.8538773148148149</v>
      </c>
      <c r="Z545" s="2">
        <v>0.8988425925925926</v>
      </c>
      <c r="AA545" s="2">
        <v>0.9606944444444445</v>
      </c>
      <c r="AB545" s="2">
        <v>0.9898032407407408</v>
      </c>
      <c r="AC545" s="2">
        <v>0.03692129629629629</v>
      </c>
      <c r="AD545" s="2">
        <v>0.07100694444444444</v>
      </c>
      <c r="AE545" s="2">
        <v>0.10159722222222223</v>
      </c>
      <c r="AF545" s="2">
        <v>0.12497685185185185</v>
      </c>
      <c r="AG545" s="2">
        <v>0.1767361111111111</v>
      </c>
      <c r="AH545" s="2">
        <v>0.20680555555555555</v>
      </c>
      <c r="AI545" s="2">
        <v>0.26123842592592594</v>
      </c>
      <c r="AJ545" s="2">
        <v>0.41363425925925923</v>
      </c>
      <c r="AK545" s="2">
        <v>0.4513310185185185</v>
      </c>
      <c r="AL545" t="s">
        <v>634</v>
      </c>
    </row>
    <row r="546" spans="1:37" ht="14.25">
      <c r="A546" s="151"/>
      <c r="B546" s="149"/>
      <c r="C546" s="149"/>
      <c r="D546" s="149"/>
      <c r="E546" s="149"/>
      <c r="G546" s="1">
        <v>0</v>
      </c>
      <c r="H546" s="150"/>
      <c r="I546" s="2">
        <v>0.5</v>
      </c>
      <c r="J546" s="2">
        <v>0.009791666666666666</v>
      </c>
      <c r="K546" s="2">
        <v>0.021631944444444443</v>
      </c>
      <c r="L546" s="2">
        <v>0.013564814814814816</v>
      </c>
      <c r="M546" s="2">
        <v>0.016979166666666667</v>
      </c>
      <c r="N546" s="2">
        <v>0.03466435185185185</v>
      </c>
      <c r="O546" s="2">
        <v>0.023194444444444445</v>
      </c>
      <c r="P546" s="2">
        <v>0.0212962962962963</v>
      </c>
      <c r="Q546" s="2">
        <v>0.027037037037037037</v>
      </c>
      <c r="R546" s="2">
        <v>0.03396990740740741</v>
      </c>
      <c r="S546" s="2">
        <v>0.013518518518518518</v>
      </c>
      <c r="T546" s="2">
        <v>0.02414351851851852</v>
      </c>
      <c r="U546" s="2">
        <v>0.01556712962962963</v>
      </c>
      <c r="V546" s="2">
        <v>0.01315972222222222</v>
      </c>
      <c r="W546" s="2">
        <v>0.031712962962962964</v>
      </c>
      <c r="X546" s="2">
        <v>0.039467592592592596</v>
      </c>
      <c r="Y546" s="2">
        <v>0.014178240740740741</v>
      </c>
      <c r="Z546" s="2">
        <v>0.04496527777777778</v>
      </c>
      <c r="AA546" s="2">
        <v>0.06185185185185185</v>
      </c>
      <c r="AB546" s="2">
        <v>0.029108796296296296</v>
      </c>
      <c r="AC546" s="2">
        <v>0.04711805555555556</v>
      </c>
      <c r="AD546" s="2">
        <v>0.03408564814814815</v>
      </c>
      <c r="AE546" s="2">
        <v>0.030590277777777775</v>
      </c>
      <c r="AF546" s="2">
        <v>0.02337962962962963</v>
      </c>
      <c r="AG546" s="2">
        <v>0.05175925925925926</v>
      </c>
      <c r="AH546" s="2">
        <v>0.03006944444444444</v>
      </c>
      <c r="AI546" s="2">
        <v>0.05443287037037037</v>
      </c>
      <c r="AJ546" s="2">
        <v>0.15239583333333334</v>
      </c>
      <c r="AK546" s="2">
        <v>0.037696759259259256</v>
      </c>
    </row>
    <row r="547" spans="1:37" ht="14.25">
      <c r="A547" s="151"/>
      <c r="B547" s="149"/>
      <c r="C547" s="149"/>
      <c r="D547" s="149"/>
      <c r="E547" s="149"/>
      <c r="G547" s="1"/>
      <c r="H547" s="150"/>
      <c r="I547" s="1"/>
      <c r="J547" s="5">
        <v>3</v>
      </c>
      <c r="K547" s="5">
        <v>2</v>
      </c>
      <c r="L547" s="5">
        <v>2</v>
      </c>
      <c r="M547" s="5">
        <v>5</v>
      </c>
      <c r="N547" s="5">
        <v>6</v>
      </c>
      <c r="O547" s="5">
        <v>9</v>
      </c>
      <c r="P547" s="5">
        <v>7</v>
      </c>
      <c r="Q547" s="5">
        <v>7</v>
      </c>
      <c r="R547" s="5">
        <v>7</v>
      </c>
      <c r="S547" s="5">
        <v>4</v>
      </c>
      <c r="T547" s="5">
        <v>6</v>
      </c>
      <c r="U547" s="5">
        <v>8</v>
      </c>
      <c r="V547" s="5">
        <v>5</v>
      </c>
      <c r="W547" s="5">
        <v>9</v>
      </c>
      <c r="X547" s="5">
        <v>7</v>
      </c>
      <c r="Y547" s="5">
        <v>4</v>
      </c>
      <c r="Z547" s="5">
        <v>9</v>
      </c>
      <c r="AA547" s="5">
        <v>5</v>
      </c>
      <c r="AB547" s="5">
        <v>6</v>
      </c>
      <c r="AC547" s="5">
        <v>8</v>
      </c>
      <c r="AD547" s="5">
        <v>7</v>
      </c>
      <c r="AE547" s="5">
        <v>9</v>
      </c>
      <c r="AF547" s="5">
        <v>7</v>
      </c>
      <c r="AG547" s="5">
        <v>4</v>
      </c>
      <c r="AH547" s="5">
        <v>8</v>
      </c>
      <c r="AI547" s="5">
        <v>9</v>
      </c>
      <c r="AJ547" s="5">
        <v>3</v>
      </c>
      <c r="AK547" s="1"/>
    </row>
    <row r="548" spans="1:42" ht="15">
      <c r="A548" s="151">
        <v>135</v>
      </c>
      <c r="B548" s="149">
        <v>77</v>
      </c>
      <c r="C548" s="149" t="s">
        <v>635</v>
      </c>
      <c r="D548" s="149" t="s">
        <v>636</v>
      </c>
      <c r="E548" s="149" t="s">
        <v>1984</v>
      </c>
      <c r="F548" t="s">
        <v>637</v>
      </c>
      <c r="G548" s="2">
        <v>0.9914583333333334</v>
      </c>
      <c r="H548" s="150">
        <v>166</v>
      </c>
      <c r="I548" s="3" t="s">
        <v>1926</v>
      </c>
      <c r="J548" s="3" t="s">
        <v>1927</v>
      </c>
      <c r="K548" s="3" t="s">
        <v>1928</v>
      </c>
      <c r="L548" s="3" t="s">
        <v>1987</v>
      </c>
      <c r="M548" s="3" t="s">
        <v>1960</v>
      </c>
      <c r="N548" s="3" t="s">
        <v>1959</v>
      </c>
      <c r="O548" s="3" t="s">
        <v>1958</v>
      </c>
      <c r="P548" s="3" t="s">
        <v>1944</v>
      </c>
      <c r="Q548" s="3" t="s">
        <v>1943</v>
      </c>
      <c r="R548" s="3" t="s">
        <v>1942</v>
      </c>
      <c r="S548" s="3" t="s">
        <v>1947</v>
      </c>
      <c r="T548" s="3" t="s">
        <v>1948</v>
      </c>
      <c r="U548" s="3" t="s">
        <v>1949</v>
      </c>
      <c r="V548" s="3" t="s">
        <v>1953</v>
      </c>
      <c r="W548" s="3" t="s">
        <v>1952</v>
      </c>
      <c r="X548" s="3" t="s">
        <v>1951</v>
      </c>
      <c r="Y548" s="3" t="s">
        <v>1954</v>
      </c>
      <c r="Z548" s="3" t="s">
        <v>1955</v>
      </c>
      <c r="AA548" s="3" t="s">
        <v>1956</v>
      </c>
      <c r="AB548" s="3" t="s">
        <v>1961</v>
      </c>
      <c r="AC548" s="3" t="s">
        <v>1964</v>
      </c>
      <c r="AD548" s="3" t="s">
        <v>1965</v>
      </c>
      <c r="AE548" s="3" t="s">
        <v>1966</v>
      </c>
      <c r="AF548" s="3" t="s">
        <v>1967</v>
      </c>
      <c r="AG548" s="3" t="s">
        <v>1968</v>
      </c>
      <c r="AH548" s="3" t="s">
        <v>1969</v>
      </c>
      <c r="AI548" s="3" t="s">
        <v>1974</v>
      </c>
      <c r="AJ548" s="3" t="s">
        <v>1989</v>
      </c>
      <c r="AK548" s="3" t="s">
        <v>1978</v>
      </c>
      <c r="AL548" s="3" t="s">
        <v>1979</v>
      </c>
      <c r="AM548" s="3" t="s">
        <v>1999</v>
      </c>
      <c r="AN548" s="3" t="s">
        <v>1993</v>
      </c>
      <c r="AO548" s="3" t="s">
        <v>1980</v>
      </c>
      <c r="AP548" t="s">
        <v>640</v>
      </c>
    </row>
    <row r="549" spans="1:42" ht="14.25">
      <c r="A549" s="151"/>
      <c r="B549" s="149"/>
      <c r="C549" s="149"/>
      <c r="D549" s="149"/>
      <c r="E549" s="149"/>
      <c r="F549" t="s">
        <v>638</v>
      </c>
      <c r="G549" s="1">
        <v>166</v>
      </c>
      <c r="H549" s="150"/>
      <c r="I549" s="4">
        <v>39704</v>
      </c>
      <c r="J549" s="2">
        <v>0.5110300925925926</v>
      </c>
      <c r="K549" s="2">
        <v>0.5304050925925926</v>
      </c>
      <c r="L549" s="2">
        <v>0.5591087962962963</v>
      </c>
      <c r="M549" s="2">
        <v>0.5895717592592592</v>
      </c>
      <c r="N549" s="2">
        <v>0.6252777777777777</v>
      </c>
      <c r="O549" s="2">
        <v>0.6620601851851852</v>
      </c>
      <c r="P549" s="2">
        <v>0.7014699074074073</v>
      </c>
      <c r="Q549" s="2">
        <v>0.7170486111111112</v>
      </c>
      <c r="R549" s="2">
        <v>0.7325462962962962</v>
      </c>
      <c r="S549" s="2">
        <v>0.7730902777777778</v>
      </c>
      <c r="T549" s="2">
        <v>0.8049768518518517</v>
      </c>
      <c r="U549" s="2">
        <v>0.8259027777777778</v>
      </c>
      <c r="V549" s="2">
        <v>0.862974537037037</v>
      </c>
      <c r="W549" s="2">
        <v>0.8982986111111111</v>
      </c>
      <c r="X549" s="2">
        <v>0.9220833333333333</v>
      </c>
      <c r="Y549" s="2">
        <v>0.9880208333333332</v>
      </c>
      <c r="Z549" s="2">
        <v>0.07854166666666666</v>
      </c>
      <c r="AA549" s="2">
        <v>0.10081018518518518</v>
      </c>
      <c r="AB549" s="2">
        <v>0.15355324074074075</v>
      </c>
      <c r="AC549" s="2">
        <v>0.2074189814814815</v>
      </c>
      <c r="AD549" s="2">
        <v>0.2504166666666667</v>
      </c>
      <c r="AE549" s="2">
        <v>0.26709490740740743</v>
      </c>
      <c r="AF549" s="2">
        <v>0.2856597222222222</v>
      </c>
      <c r="AG549" s="2">
        <v>0.3234375</v>
      </c>
      <c r="AH549" s="2">
        <v>0.3357638888888889</v>
      </c>
      <c r="AI549" s="2">
        <v>0.39484953703703707</v>
      </c>
      <c r="AJ549" s="2">
        <v>0.4137615740740741</v>
      </c>
      <c r="AK549" s="2">
        <v>0.4315393518518518</v>
      </c>
      <c r="AL549" s="2">
        <v>0.4537847222222222</v>
      </c>
      <c r="AM549" s="2">
        <v>0.46065972222222223</v>
      </c>
      <c r="AN549" s="2">
        <v>0.4775231481481481</v>
      </c>
      <c r="AO549" s="2">
        <v>0.49145833333333333</v>
      </c>
      <c r="AP549" t="s">
        <v>641</v>
      </c>
    </row>
    <row r="550" spans="1:41" ht="14.25">
      <c r="A550" s="151"/>
      <c r="B550" s="149"/>
      <c r="C550" s="149"/>
      <c r="D550" s="149"/>
      <c r="E550" s="149"/>
      <c r="F550" t="s">
        <v>639</v>
      </c>
      <c r="G550" s="1">
        <v>0</v>
      </c>
      <c r="H550" s="150"/>
      <c r="I550" s="2">
        <v>0.5</v>
      </c>
      <c r="J550" s="2">
        <v>0.011030092592592591</v>
      </c>
      <c r="K550" s="2">
        <v>0.019375</v>
      </c>
      <c r="L550" s="2">
        <v>0.028703703703703703</v>
      </c>
      <c r="M550" s="2">
        <v>0.030462962962962966</v>
      </c>
      <c r="N550" s="2">
        <v>0.03570601851851852</v>
      </c>
      <c r="O550" s="2">
        <v>0.03678240740740741</v>
      </c>
      <c r="P550" s="2">
        <v>0.03940972222222222</v>
      </c>
      <c r="Q550" s="2">
        <v>0.015578703703703704</v>
      </c>
      <c r="R550" s="2">
        <v>0.015497685185185186</v>
      </c>
      <c r="S550" s="2">
        <v>0.04054398148148148</v>
      </c>
      <c r="T550" s="2">
        <v>0.031886574074074074</v>
      </c>
      <c r="U550" s="2">
        <v>0.020925925925925928</v>
      </c>
      <c r="V550" s="2">
        <v>0.037071759259259256</v>
      </c>
      <c r="W550" s="2">
        <v>0.03532407407407407</v>
      </c>
      <c r="X550" s="2">
        <v>0.02378472222222222</v>
      </c>
      <c r="Y550" s="2">
        <v>0.0659375</v>
      </c>
      <c r="Z550" s="2">
        <v>0.09052083333333333</v>
      </c>
      <c r="AA550" s="2">
        <v>0.02226851851851852</v>
      </c>
      <c r="AB550" s="2">
        <v>0.05274305555555556</v>
      </c>
      <c r="AC550" s="2">
        <v>0.05386574074074074</v>
      </c>
      <c r="AD550" s="2">
        <v>0.04299768518518519</v>
      </c>
      <c r="AE550" s="2">
        <v>0.01667824074074074</v>
      </c>
      <c r="AF550" s="2">
        <v>0.018564814814814815</v>
      </c>
      <c r="AG550" s="2">
        <v>0.03777777777777778</v>
      </c>
      <c r="AH550" s="2">
        <v>0.012326388888888888</v>
      </c>
      <c r="AI550" s="2">
        <v>0.05908564814814815</v>
      </c>
      <c r="AJ550" s="2">
        <v>0.018912037037037036</v>
      </c>
      <c r="AK550" s="2">
        <v>0.017777777777777778</v>
      </c>
      <c r="AL550" s="2">
        <v>0.02224537037037037</v>
      </c>
      <c r="AM550" s="2">
        <v>0.006875</v>
      </c>
      <c r="AN550" s="2">
        <v>0.016863425925925928</v>
      </c>
      <c r="AO550" s="2">
        <v>0.013935185185185184</v>
      </c>
    </row>
    <row r="551" spans="1:41" ht="14.25">
      <c r="A551" s="151"/>
      <c r="B551" s="149"/>
      <c r="C551" s="149"/>
      <c r="D551" s="149"/>
      <c r="E551" s="149"/>
      <c r="G551" s="1"/>
      <c r="H551" s="150"/>
      <c r="I551" s="1"/>
      <c r="J551" s="5">
        <v>3</v>
      </c>
      <c r="K551" s="5">
        <v>3</v>
      </c>
      <c r="L551" s="5">
        <v>7</v>
      </c>
      <c r="M551" s="5">
        <v>9</v>
      </c>
      <c r="N551" s="5">
        <v>5</v>
      </c>
      <c r="O551" s="5">
        <v>4</v>
      </c>
      <c r="P551" s="5">
        <v>4</v>
      </c>
      <c r="Q551" s="5">
        <v>4</v>
      </c>
      <c r="R551" s="5">
        <v>3</v>
      </c>
      <c r="S551" s="5">
        <v>9</v>
      </c>
      <c r="T551" s="5">
        <v>8</v>
      </c>
      <c r="U551" s="5">
        <v>4</v>
      </c>
      <c r="V551" s="5">
        <v>7</v>
      </c>
      <c r="W551" s="5">
        <v>9</v>
      </c>
      <c r="X551" s="5">
        <v>7</v>
      </c>
      <c r="Y551" s="5">
        <v>8</v>
      </c>
      <c r="Z551" s="5">
        <v>6</v>
      </c>
      <c r="AA551" s="5">
        <v>5</v>
      </c>
      <c r="AB551" s="5">
        <v>6</v>
      </c>
      <c r="AC551" s="5">
        <v>9</v>
      </c>
      <c r="AD551" s="5">
        <v>5</v>
      </c>
      <c r="AE551" s="5">
        <v>8</v>
      </c>
      <c r="AF551" s="5">
        <v>6</v>
      </c>
      <c r="AG551" s="5">
        <v>4</v>
      </c>
      <c r="AH551" s="5">
        <v>7</v>
      </c>
      <c r="AI551" s="5">
        <v>5</v>
      </c>
      <c r="AJ551" s="5">
        <v>2</v>
      </c>
      <c r="AK551" s="5">
        <v>2</v>
      </c>
      <c r="AL551" s="5">
        <v>2</v>
      </c>
      <c r="AM551" s="5">
        <v>2</v>
      </c>
      <c r="AN551" s="5">
        <v>3</v>
      </c>
      <c r="AO551" s="1"/>
    </row>
    <row r="552" spans="1:38" ht="15">
      <c r="A552" s="151">
        <v>136</v>
      </c>
      <c r="B552" s="149">
        <v>95</v>
      </c>
      <c r="C552" s="149" t="s">
        <v>1921</v>
      </c>
      <c r="D552" s="149" t="s">
        <v>642</v>
      </c>
      <c r="E552" s="149" t="s">
        <v>2034</v>
      </c>
      <c r="F552" t="s">
        <v>643</v>
      </c>
      <c r="G552" s="2">
        <v>0.8592476851851852</v>
      </c>
      <c r="H552" s="150">
        <v>164</v>
      </c>
      <c r="I552" s="3" t="s">
        <v>1926</v>
      </c>
      <c r="J552" s="3" t="s">
        <v>1927</v>
      </c>
      <c r="K552" s="3" t="s">
        <v>1969</v>
      </c>
      <c r="L552" s="3" t="s">
        <v>1968</v>
      </c>
      <c r="M552" s="3" t="s">
        <v>1967</v>
      </c>
      <c r="N552" s="3" t="s">
        <v>1966</v>
      </c>
      <c r="O552" s="3" t="s">
        <v>1965</v>
      </c>
      <c r="P552" s="3" t="s">
        <v>1964</v>
      </c>
      <c r="Q552" s="3" t="s">
        <v>1963</v>
      </c>
      <c r="R552" s="3" t="s">
        <v>1962</v>
      </c>
      <c r="S552" s="3" t="s">
        <v>1961</v>
      </c>
      <c r="T552" s="3" t="s">
        <v>1960</v>
      </c>
      <c r="U552" s="3" t="s">
        <v>1987</v>
      </c>
      <c r="V552" s="3" t="s">
        <v>1959</v>
      </c>
      <c r="W552" s="3" t="s">
        <v>1957</v>
      </c>
      <c r="X552" s="3" t="s">
        <v>1955</v>
      </c>
      <c r="Y552" s="3" t="s">
        <v>1956</v>
      </c>
      <c r="Z552" s="3" t="s">
        <v>1954</v>
      </c>
      <c r="AA552" s="3" t="s">
        <v>1951</v>
      </c>
      <c r="AB552" s="3" t="s">
        <v>1952</v>
      </c>
      <c r="AC552" s="3" t="s">
        <v>1953</v>
      </c>
      <c r="AD552" s="3" t="s">
        <v>1949</v>
      </c>
      <c r="AE552" s="3" t="s">
        <v>1948</v>
      </c>
      <c r="AF552" s="3" t="s">
        <v>1947</v>
      </c>
      <c r="AG552" s="3" t="s">
        <v>1946</v>
      </c>
      <c r="AH552" s="3" t="s">
        <v>1944</v>
      </c>
      <c r="AI552" s="3" t="s">
        <v>1940</v>
      </c>
      <c r="AJ552" s="3" t="s">
        <v>1992</v>
      </c>
      <c r="AK552" s="3" t="s">
        <v>1980</v>
      </c>
      <c r="AL552" t="s">
        <v>645</v>
      </c>
    </row>
    <row r="553" spans="1:38" ht="14.25">
      <c r="A553" s="151"/>
      <c r="B553" s="149"/>
      <c r="C553" s="149"/>
      <c r="D553" s="149"/>
      <c r="E553" s="149"/>
      <c r="F553" t="s">
        <v>644</v>
      </c>
      <c r="G553" s="1">
        <v>164</v>
      </c>
      <c r="H553" s="150"/>
      <c r="I553" s="4">
        <v>39704</v>
      </c>
      <c r="J553" s="2">
        <v>0.5126388888888889</v>
      </c>
      <c r="K553" s="2">
        <v>0.5324189814814815</v>
      </c>
      <c r="L553" s="2">
        <v>0.5425231481481482</v>
      </c>
      <c r="M553" s="2">
        <v>0.5643171296296297</v>
      </c>
      <c r="N553" s="2">
        <v>0.5817824074074074</v>
      </c>
      <c r="O553" s="2">
        <v>0.5931944444444445</v>
      </c>
      <c r="P553" s="2">
        <v>0.6215509259259259</v>
      </c>
      <c r="Q553" s="2">
        <v>0.644525462962963</v>
      </c>
      <c r="R553" s="2">
        <v>0.6547222222222222</v>
      </c>
      <c r="S553" s="2">
        <v>0.6731944444444444</v>
      </c>
      <c r="T553" s="2">
        <v>0.7041782407407408</v>
      </c>
      <c r="U553" s="2">
        <v>0.7334027777777777</v>
      </c>
      <c r="V553" s="2">
        <v>0.7588078703703703</v>
      </c>
      <c r="W553" s="2">
        <v>0.8048263888888889</v>
      </c>
      <c r="X553" s="2">
        <v>0.8266550925925925</v>
      </c>
      <c r="Y553" s="2">
        <v>0.8420949074074073</v>
      </c>
      <c r="Z553" s="2">
        <v>0.8914930555555555</v>
      </c>
      <c r="AA553" s="2">
        <v>0.9261805555555555</v>
      </c>
      <c r="AB553" s="2">
        <v>0.9458333333333333</v>
      </c>
      <c r="AC553" s="2">
        <v>0.9689351851851852</v>
      </c>
      <c r="AD553" s="2">
        <v>0.04162037037037037</v>
      </c>
      <c r="AE553" s="2">
        <v>0.0592824074074074</v>
      </c>
      <c r="AF553" s="2">
        <v>0.09462962962962962</v>
      </c>
      <c r="AG553" s="2">
        <v>0.13163194444444445</v>
      </c>
      <c r="AH553" s="2">
        <v>0.1538078703703704</v>
      </c>
      <c r="AI553" s="2">
        <v>0.2630324074074074</v>
      </c>
      <c r="AJ553" s="2">
        <v>0.34129629629629626</v>
      </c>
      <c r="AK553" s="2">
        <v>0.3592476851851852</v>
      </c>
      <c r="AL553" t="s">
        <v>646</v>
      </c>
    </row>
    <row r="554" spans="1:37" ht="14.25">
      <c r="A554" s="151"/>
      <c r="B554" s="149"/>
      <c r="C554" s="149"/>
      <c r="D554" s="149"/>
      <c r="E554" s="149"/>
      <c r="G554" s="1">
        <v>0</v>
      </c>
      <c r="H554" s="150"/>
      <c r="I554" s="2">
        <v>0.5</v>
      </c>
      <c r="J554" s="2">
        <v>0.012638888888888889</v>
      </c>
      <c r="K554" s="2">
        <v>0.019780092592592592</v>
      </c>
      <c r="L554" s="2">
        <v>0.010104166666666668</v>
      </c>
      <c r="M554" s="2">
        <v>0.02179398148148148</v>
      </c>
      <c r="N554" s="2">
        <v>0.017465277777777777</v>
      </c>
      <c r="O554" s="2">
        <v>0.011412037037037038</v>
      </c>
      <c r="P554" s="2">
        <v>0.028356481481481483</v>
      </c>
      <c r="Q554" s="2">
        <v>0.02297453703703704</v>
      </c>
      <c r="R554" s="2">
        <v>0.01019675925925926</v>
      </c>
      <c r="S554" s="2">
        <v>0.018472222222222223</v>
      </c>
      <c r="T554" s="2">
        <v>0.030983796296296297</v>
      </c>
      <c r="U554" s="2">
        <v>0.02922453703703704</v>
      </c>
      <c r="V554" s="2">
        <v>0.025405092592592594</v>
      </c>
      <c r="W554" s="2">
        <v>0.046018518518518514</v>
      </c>
      <c r="X554" s="2">
        <v>0.0218287037037037</v>
      </c>
      <c r="Y554" s="2">
        <v>0.015439814814814816</v>
      </c>
      <c r="Z554" s="2">
        <v>0.04939814814814814</v>
      </c>
      <c r="AA554" s="2">
        <v>0.0346875</v>
      </c>
      <c r="AB554" s="2">
        <v>0.01965277777777778</v>
      </c>
      <c r="AC554" s="2">
        <v>0.02310185185185185</v>
      </c>
      <c r="AD554" s="2">
        <v>0.07268518518518519</v>
      </c>
      <c r="AE554" s="2">
        <v>0.017662037037037035</v>
      </c>
      <c r="AF554" s="2">
        <v>0.03534722222222222</v>
      </c>
      <c r="AG554" s="2">
        <v>0.037002314814814814</v>
      </c>
      <c r="AH554" s="2">
        <v>0.02217592592592593</v>
      </c>
      <c r="AI554" s="2">
        <v>0.10922453703703704</v>
      </c>
      <c r="AJ554" s="2">
        <v>0.0782638888888889</v>
      </c>
      <c r="AK554" s="2">
        <v>0.017951388888888888</v>
      </c>
    </row>
    <row r="555" spans="1:37" ht="14.25">
      <c r="A555" s="151"/>
      <c r="B555" s="149"/>
      <c r="C555" s="149"/>
      <c r="D555" s="149"/>
      <c r="E555" s="149"/>
      <c r="G555" s="1"/>
      <c r="H555" s="150"/>
      <c r="I555" s="1"/>
      <c r="J555" s="5">
        <v>3</v>
      </c>
      <c r="K555" s="5">
        <v>7</v>
      </c>
      <c r="L555" s="5">
        <v>4</v>
      </c>
      <c r="M555" s="5">
        <v>6</v>
      </c>
      <c r="N555" s="5">
        <v>8</v>
      </c>
      <c r="O555" s="5">
        <v>5</v>
      </c>
      <c r="P555" s="5">
        <v>9</v>
      </c>
      <c r="Q555" s="5">
        <v>7</v>
      </c>
      <c r="R555" s="5">
        <v>4</v>
      </c>
      <c r="S555" s="5">
        <v>6</v>
      </c>
      <c r="T555" s="5">
        <v>9</v>
      </c>
      <c r="U555" s="5">
        <v>7</v>
      </c>
      <c r="V555" s="5">
        <v>5</v>
      </c>
      <c r="W555" s="5">
        <v>5</v>
      </c>
      <c r="X555" s="5">
        <v>6</v>
      </c>
      <c r="Y555" s="5">
        <v>5</v>
      </c>
      <c r="Z555" s="5">
        <v>8</v>
      </c>
      <c r="AA555" s="5">
        <v>7</v>
      </c>
      <c r="AB555" s="5">
        <v>9</v>
      </c>
      <c r="AC555" s="5">
        <v>7</v>
      </c>
      <c r="AD555" s="5">
        <v>4</v>
      </c>
      <c r="AE555" s="5">
        <v>8</v>
      </c>
      <c r="AF555" s="5">
        <v>9</v>
      </c>
      <c r="AG555" s="5">
        <v>5</v>
      </c>
      <c r="AH555" s="5">
        <v>4</v>
      </c>
      <c r="AI555" s="5">
        <v>5</v>
      </c>
      <c r="AJ555" s="5">
        <v>2</v>
      </c>
      <c r="AK555" s="1"/>
    </row>
    <row r="556" spans="1:38" ht="15">
      <c r="A556" s="151">
        <v>137</v>
      </c>
      <c r="B556" s="149">
        <v>268</v>
      </c>
      <c r="C556" s="149" t="s">
        <v>2069</v>
      </c>
      <c r="D556" s="149" t="s">
        <v>647</v>
      </c>
      <c r="E556" s="149" t="s">
        <v>2047</v>
      </c>
      <c r="F556" t="s">
        <v>648</v>
      </c>
      <c r="G556" s="2">
        <v>0.9904282407407408</v>
      </c>
      <c r="H556" s="150">
        <v>164</v>
      </c>
      <c r="I556" s="3" t="s">
        <v>1926</v>
      </c>
      <c r="J556" s="3" t="s">
        <v>1927</v>
      </c>
      <c r="K556" s="3" t="s">
        <v>1969</v>
      </c>
      <c r="L556" s="3" t="s">
        <v>1968</v>
      </c>
      <c r="M556" s="3" t="s">
        <v>1967</v>
      </c>
      <c r="N556" s="3" t="s">
        <v>1966</v>
      </c>
      <c r="O556" s="3" t="s">
        <v>1965</v>
      </c>
      <c r="P556" s="3" t="s">
        <v>1964</v>
      </c>
      <c r="Q556" s="3" t="s">
        <v>1963</v>
      </c>
      <c r="R556" s="3" t="s">
        <v>1962</v>
      </c>
      <c r="S556" s="3" t="s">
        <v>1961</v>
      </c>
      <c r="T556" s="3" t="s">
        <v>1960</v>
      </c>
      <c r="U556" s="3" t="s">
        <v>1987</v>
      </c>
      <c r="V556" s="3" t="s">
        <v>1959</v>
      </c>
      <c r="W556" s="3" t="s">
        <v>1958</v>
      </c>
      <c r="X556" s="3" t="s">
        <v>1957</v>
      </c>
      <c r="Y556" s="3" t="s">
        <v>1955</v>
      </c>
      <c r="Z556" s="3" t="s">
        <v>1956</v>
      </c>
      <c r="AA556" s="3" t="s">
        <v>1954</v>
      </c>
      <c r="AB556" s="3" t="s">
        <v>1951</v>
      </c>
      <c r="AC556" s="3" t="s">
        <v>1952</v>
      </c>
      <c r="AD556" s="3" t="s">
        <v>1953</v>
      </c>
      <c r="AE556" s="3" t="s">
        <v>1949</v>
      </c>
      <c r="AF556" s="3" t="s">
        <v>1948</v>
      </c>
      <c r="AG556" s="3" t="s">
        <v>1946</v>
      </c>
      <c r="AH556" s="3" t="s">
        <v>1944</v>
      </c>
      <c r="AI556" s="3" t="s">
        <v>1943</v>
      </c>
      <c r="AJ556" s="3" t="s">
        <v>1941</v>
      </c>
      <c r="AK556" s="3" t="s">
        <v>1980</v>
      </c>
      <c r="AL556" t="s">
        <v>650</v>
      </c>
    </row>
    <row r="557" spans="1:38" ht="14.25">
      <c r="A557" s="151"/>
      <c r="B557" s="149"/>
      <c r="C557" s="149"/>
      <c r="D557" s="149"/>
      <c r="E557" s="149"/>
      <c r="F557" t="s">
        <v>649</v>
      </c>
      <c r="G557" s="1">
        <v>164</v>
      </c>
      <c r="H557" s="150"/>
      <c r="I557" s="4">
        <v>39704</v>
      </c>
      <c r="J557" s="2">
        <v>0.507962962962963</v>
      </c>
      <c r="K557" s="2">
        <v>0.5303703703703704</v>
      </c>
      <c r="L557" s="2">
        <v>0.5408449074074074</v>
      </c>
      <c r="M557" s="2">
        <v>0.5580787037037037</v>
      </c>
      <c r="N557" s="2">
        <v>0.5731944444444445</v>
      </c>
      <c r="O557" s="2">
        <v>0.5836805555555555</v>
      </c>
      <c r="P557" s="2">
        <v>0.6103009259259259</v>
      </c>
      <c r="Q557" s="2">
        <v>0.6513310185185185</v>
      </c>
      <c r="R557" s="2">
        <v>0.6648611111111111</v>
      </c>
      <c r="S557" s="2">
        <v>0.6850231481481481</v>
      </c>
      <c r="T557" s="2">
        <v>0.7204166666666666</v>
      </c>
      <c r="U557" s="2">
        <v>0.7603356481481481</v>
      </c>
      <c r="V557" s="2">
        <v>0.7864930555555555</v>
      </c>
      <c r="W557" s="2">
        <v>0.8370023148148148</v>
      </c>
      <c r="X557" s="2">
        <v>0.8903009259259259</v>
      </c>
      <c r="Y557" s="2">
        <v>0.9217592592592593</v>
      </c>
      <c r="Z557" s="2">
        <v>0.9423611111111111</v>
      </c>
      <c r="AA557" s="2">
        <v>0.9946875</v>
      </c>
      <c r="AB557" s="2">
        <v>0.0375462962962963</v>
      </c>
      <c r="AC557" s="2">
        <v>0.06136574074074074</v>
      </c>
      <c r="AD557" s="2">
        <v>0.09387731481481482</v>
      </c>
      <c r="AE557" s="2">
        <v>0.24097222222222223</v>
      </c>
      <c r="AF557" s="2">
        <v>0.269849537037037</v>
      </c>
      <c r="AG557" s="2">
        <v>0.3162037037037037</v>
      </c>
      <c r="AH557" s="2">
        <v>0.33315972222222223</v>
      </c>
      <c r="AI557" s="2">
        <v>0.35162037037037036</v>
      </c>
      <c r="AJ557" s="2">
        <v>0.4008796296296296</v>
      </c>
      <c r="AK557" s="2">
        <v>0.49042824074074076</v>
      </c>
      <c r="AL557" t="s">
        <v>651</v>
      </c>
    </row>
    <row r="558" spans="1:37" ht="14.25">
      <c r="A558" s="151"/>
      <c r="B558" s="149"/>
      <c r="C558" s="149"/>
      <c r="D558" s="149"/>
      <c r="E558" s="149"/>
      <c r="G558" s="1">
        <v>0</v>
      </c>
      <c r="H558" s="150"/>
      <c r="I558" s="2">
        <v>0.5</v>
      </c>
      <c r="J558" s="2">
        <v>0.007962962962962963</v>
      </c>
      <c r="K558" s="2">
        <v>0.022407407407407407</v>
      </c>
      <c r="L558" s="2">
        <v>0.010474537037037037</v>
      </c>
      <c r="M558" s="2">
        <v>0.017233796296296296</v>
      </c>
      <c r="N558" s="2">
        <v>0.01511574074074074</v>
      </c>
      <c r="O558" s="2">
        <v>0.010486111111111111</v>
      </c>
      <c r="P558" s="2">
        <v>0.026620370370370374</v>
      </c>
      <c r="Q558" s="2">
        <v>0.0410300925925926</v>
      </c>
      <c r="R558" s="2">
        <v>0.013530092592592594</v>
      </c>
      <c r="S558" s="2">
        <v>0.020162037037037037</v>
      </c>
      <c r="T558" s="2">
        <v>0.03539351851851852</v>
      </c>
      <c r="U558" s="2">
        <v>0.03991898148148148</v>
      </c>
      <c r="V558" s="2">
        <v>0.026157407407407407</v>
      </c>
      <c r="W558" s="2">
        <v>0.050509259259259254</v>
      </c>
      <c r="X558" s="2">
        <v>0.053298611111111116</v>
      </c>
      <c r="Y558" s="2">
        <v>0.03145833333333333</v>
      </c>
      <c r="Z558" s="2">
        <v>0.020601851851851854</v>
      </c>
      <c r="AA558" s="2">
        <v>0.05232638888888889</v>
      </c>
      <c r="AB558" s="2">
        <v>0.0428587962962963</v>
      </c>
      <c r="AC558" s="2">
        <v>0.023819444444444445</v>
      </c>
      <c r="AD558" s="2">
        <v>0.032511574074074075</v>
      </c>
      <c r="AE558" s="2">
        <v>0.1470949074074074</v>
      </c>
      <c r="AF558" s="2">
        <v>0.028877314814814817</v>
      </c>
      <c r="AG558" s="2">
        <v>0.04635416666666667</v>
      </c>
      <c r="AH558" s="2">
        <v>0.01695601851851852</v>
      </c>
      <c r="AI558" s="2">
        <v>0.018460648148148146</v>
      </c>
      <c r="AJ558" s="2">
        <v>0.04925925925925926</v>
      </c>
      <c r="AK558" s="2">
        <v>0.0895486111111111</v>
      </c>
    </row>
    <row r="559" spans="1:37" ht="14.25">
      <c r="A559" s="151"/>
      <c r="B559" s="149"/>
      <c r="C559" s="149"/>
      <c r="D559" s="149"/>
      <c r="E559" s="149"/>
      <c r="G559" s="1"/>
      <c r="H559" s="150"/>
      <c r="I559" s="1"/>
      <c r="J559" s="5">
        <v>3</v>
      </c>
      <c r="K559" s="5">
        <v>7</v>
      </c>
      <c r="L559" s="5">
        <v>4</v>
      </c>
      <c r="M559" s="5">
        <v>6</v>
      </c>
      <c r="N559" s="5">
        <v>8</v>
      </c>
      <c r="O559" s="5">
        <v>5</v>
      </c>
      <c r="P559" s="5">
        <v>9</v>
      </c>
      <c r="Q559" s="5">
        <v>7</v>
      </c>
      <c r="R559" s="5">
        <v>4</v>
      </c>
      <c r="S559" s="5">
        <v>6</v>
      </c>
      <c r="T559" s="5">
        <v>9</v>
      </c>
      <c r="U559" s="5">
        <v>7</v>
      </c>
      <c r="V559" s="5">
        <v>5</v>
      </c>
      <c r="W559" s="5">
        <v>4</v>
      </c>
      <c r="X559" s="5">
        <v>5</v>
      </c>
      <c r="Y559" s="5">
        <v>6</v>
      </c>
      <c r="Z559" s="5">
        <v>5</v>
      </c>
      <c r="AA559" s="5">
        <v>8</v>
      </c>
      <c r="AB559" s="5">
        <v>7</v>
      </c>
      <c r="AC559" s="5">
        <v>9</v>
      </c>
      <c r="AD559" s="5">
        <v>7</v>
      </c>
      <c r="AE559" s="5">
        <v>4</v>
      </c>
      <c r="AF559" s="5">
        <v>8</v>
      </c>
      <c r="AG559" s="5">
        <v>5</v>
      </c>
      <c r="AH559" s="5">
        <v>4</v>
      </c>
      <c r="AI559" s="5">
        <v>4</v>
      </c>
      <c r="AJ559" s="5">
        <v>8</v>
      </c>
      <c r="AK559" s="1"/>
    </row>
    <row r="560" spans="1:43" ht="30">
      <c r="A560" s="151">
        <v>138</v>
      </c>
      <c r="B560" s="149">
        <v>165</v>
      </c>
      <c r="C560" s="149" t="s">
        <v>1921</v>
      </c>
      <c r="D560" s="149" t="s">
        <v>652</v>
      </c>
      <c r="E560" s="149" t="s">
        <v>653</v>
      </c>
      <c r="F560" t="s">
        <v>654</v>
      </c>
      <c r="G560" s="2">
        <v>0.6887962962962964</v>
      </c>
      <c r="H560" s="150">
        <v>163</v>
      </c>
      <c r="I560" s="3" t="s">
        <v>1926</v>
      </c>
      <c r="J560" s="3" t="s">
        <v>1927</v>
      </c>
      <c r="K560" s="3" t="s">
        <v>1928</v>
      </c>
      <c r="L560" s="3" t="s">
        <v>1959</v>
      </c>
      <c r="M560" s="3" t="s">
        <v>1987</v>
      </c>
      <c r="N560" s="3" t="s">
        <v>1960</v>
      </c>
      <c r="O560" s="3" t="s">
        <v>1961</v>
      </c>
      <c r="P560" s="3" t="s">
        <v>1962</v>
      </c>
      <c r="Q560" s="3" t="s">
        <v>1963</v>
      </c>
      <c r="R560" s="3" t="s">
        <v>1964</v>
      </c>
      <c r="S560" s="3" t="s">
        <v>1965</v>
      </c>
      <c r="T560" s="3" t="s">
        <v>1966</v>
      </c>
      <c r="U560" s="3" t="s">
        <v>1967</v>
      </c>
      <c r="V560" s="3" t="s">
        <v>1968</v>
      </c>
      <c r="W560" s="3" t="s">
        <v>1969</v>
      </c>
      <c r="X560" s="3" t="s">
        <v>1970</v>
      </c>
      <c r="Y560" s="3" t="s">
        <v>1988</v>
      </c>
      <c r="Z560" s="3" t="s">
        <v>1971</v>
      </c>
      <c r="AA560" s="3" t="s">
        <v>1972</v>
      </c>
      <c r="AB560" s="3" t="s">
        <v>1973</v>
      </c>
      <c r="AC560" s="3" t="s">
        <v>1974</v>
      </c>
      <c r="AD560" s="3" t="s">
        <v>1975</v>
      </c>
      <c r="AE560" s="3" t="s">
        <v>1976</v>
      </c>
      <c r="AF560" s="3" t="s">
        <v>1977</v>
      </c>
      <c r="AG560" s="3" t="s">
        <v>1978</v>
      </c>
      <c r="AH560" s="3" t="s">
        <v>2079</v>
      </c>
      <c r="AI560" s="3" t="s">
        <v>2080</v>
      </c>
      <c r="AJ560" s="3" t="s">
        <v>2080</v>
      </c>
      <c r="AK560" s="3" t="s">
        <v>2080</v>
      </c>
      <c r="AL560" s="3" t="s">
        <v>1935</v>
      </c>
      <c r="AM560" s="3" t="s">
        <v>1934</v>
      </c>
      <c r="AN560" s="3" t="s">
        <v>1999</v>
      </c>
      <c r="AO560" s="3" t="s">
        <v>1979</v>
      </c>
      <c r="AP560" s="3" t="s">
        <v>1980</v>
      </c>
      <c r="AQ560" t="s">
        <v>656</v>
      </c>
    </row>
    <row r="561" spans="1:43" ht="14.25">
      <c r="A561" s="151"/>
      <c r="B561" s="149"/>
      <c r="C561" s="149"/>
      <c r="D561" s="149"/>
      <c r="E561" s="149"/>
      <c r="F561" t="s">
        <v>655</v>
      </c>
      <c r="G561" s="1">
        <v>163</v>
      </c>
      <c r="H561" s="150"/>
      <c r="I561" s="4">
        <v>39704</v>
      </c>
      <c r="J561" s="2">
        <v>0.5083217592592593</v>
      </c>
      <c r="K561" s="2">
        <v>0.519363425925926</v>
      </c>
      <c r="L561" s="2">
        <v>0.5318518518518519</v>
      </c>
      <c r="M561" s="2">
        <v>0.5473148148148148</v>
      </c>
      <c r="N561" s="2">
        <v>0.564050925925926</v>
      </c>
      <c r="O561" s="2">
        <v>0.5876851851851852</v>
      </c>
      <c r="P561" s="2">
        <v>0.600162037037037</v>
      </c>
      <c r="Q561" s="2">
        <v>0.6128472222222222</v>
      </c>
      <c r="R561" s="2">
        <v>0.6304629629629629</v>
      </c>
      <c r="S561" s="2">
        <v>0.6516087962962963</v>
      </c>
      <c r="T561" s="2">
        <v>0.6597569444444444</v>
      </c>
      <c r="U561" s="2">
        <v>0.6691782407407407</v>
      </c>
      <c r="V561" s="2">
        <v>0.6838888888888889</v>
      </c>
      <c r="W561" s="2">
        <v>0.6912962962962963</v>
      </c>
      <c r="X561" s="2">
        <v>0.7118402777777778</v>
      </c>
      <c r="Y561" s="2">
        <v>0.721238425925926</v>
      </c>
      <c r="Z561" s="2">
        <v>0.7400462962962964</v>
      </c>
      <c r="AA561" s="2">
        <v>0.7555555555555555</v>
      </c>
      <c r="AB561" s="2">
        <v>0.775162037037037</v>
      </c>
      <c r="AC561" s="2">
        <v>0.8083217592592593</v>
      </c>
      <c r="AD561" s="2">
        <v>0.854050925925926</v>
      </c>
      <c r="AE561" s="2">
        <v>0.8777314814814815</v>
      </c>
      <c r="AF561" s="2">
        <v>0.8878472222222222</v>
      </c>
      <c r="AG561" s="2">
        <v>0.9024421296296296</v>
      </c>
      <c r="AH561" s="2">
        <v>0.9306481481481481</v>
      </c>
      <c r="AI561" s="2">
        <v>0.9306828703703703</v>
      </c>
      <c r="AJ561" s="2">
        <v>0.9470717592592592</v>
      </c>
      <c r="AK561" s="2">
        <v>0.9471064814814815</v>
      </c>
      <c r="AL561" s="2">
        <v>0.08581018518518518</v>
      </c>
      <c r="AM561" s="2">
        <v>0.10668981481481482</v>
      </c>
      <c r="AN561" s="2">
        <v>0.15820601851851854</v>
      </c>
      <c r="AO561" s="2">
        <v>0.16775462962962961</v>
      </c>
      <c r="AP561" s="2">
        <v>0.18879629629629627</v>
      </c>
      <c r="AQ561" t="s">
        <v>657</v>
      </c>
    </row>
    <row r="562" spans="1:43" ht="14.25">
      <c r="A562" s="151"/>
      <c r="B562" s="149"/>
      <c r="C562" s="149"/>
      <c r="D562" s="149"/>
      <c r="E562" s="149"/>
      <c r="G562" s="1">
        <v>0</v>
      </c>
      <c r="H562" s="150"/>
      <c r="I562" s="2">
        <v>0.5</v>
      </c>
      <c r="J562" s="2">
        <v>0.00832175925925926</v>
      </c>
      <c r="K562" s="2">
        <v>0.011041666666666667</v>
      </c>
      <c r="L562" s="2">
        <v>0.012488425925925925</v>
      </c>
      <c r="M562" s="2">
        <v>0.015462962962962963</v>
      </c>
      <c r="N562" s="2">
        <v>0.01673611111111111</v>
      </c>
      <c r="O562" s="2">
        <v>0.023634259259259258</v>
      </c>
      <c r="P562" s="2">
        <v>0.01247685185185185</v>
      </c>
      <c r="Q562" s="2">
        <v>0.012685185185185183</v>
      </c>
      <c r="R562" s="2">
        <v>0.01761574074074074</v>
      </c>
      <c r="S562" s="2">
        <v>0.021145833333333332</v>
      </c>
      <c r="T562" s="2">
        <v>0.008148148148148147</v>
      </c>
      <c r="U562" s="2">
        <v>0.009421296296296296</v>
      </c>
      <c r="V562" s="2">
        <v>0.014710648148148148</v>
      </c>
      <c r="W562" s="2">
        <v>0.007407407407407407</v>
      </c>
      <c r="X562" s="2">
        <v>0.02054398148148148</v>
      </c>
      <c r="Y562" s="2">
        <v>0.009398148148148149</v>
      </c>
      <c r="Z562" s="2">
        <v>0.01880787037037037</v>
      </c>
      <c r="AA562" s="2">
        <v>0.015509259259259257</v>
      </c>
      <c r="AB562" s="2">
        <v>0.01960648148148148</v>
      </c>
      <c r="AC562" s="2">
        <v>0.03315972222222222</v>
      </c>
      <c r="AD562" s="2">
        <v>0.04572916666666666</v>
      </c>
      <c r="AE562" s="2">
        <v>0.023680555555555555</v>
      </c>
      <c r="AF562" s="2">
        <v>0.010115740740740741</v>
      </c>
      <c r="AG562" s="2">
        <v>0.014594907407407405</v>
      </c>
      <c r="AH562" s="2">
        <v>0.02820601851851852</v>
      </c>
      <c r="AI562" s="2">
        <v>3.472222222222222E-05</v>
      </c>
      <c r="AJ562" s="2">
        <v>0.01638888888888889</v>
      </c>
      <c r="AK562" s="2">
        <v>3.472222222222222E-05</v>
      </c>
      <c r="AL562" s="2">
        <v>0.1387037037037037</v>
      </c>
      <c r="AM562" s="2">
        <v>0.020879629629629626</v>
      </c>
      <c r="AN562" s="2">
        <v>0.05151620370370371</v>
      </c>
      <c r="AO562" s="2">
        <v>0.00954861111111111</v>
      </c>
      <c r="AP562" s="2">
        <v>0.021041666666666667</v>
      </c>
      <c r="AQ562" t="s">
        <v>658</v>
      </c>
    </row>
    <row r="563" spans="1:42" ht="14.25">
      <c r="A563" s="151"/>
      <c r="B563" s="149"/>
      <c r="C563" s="149"/>
      <c r="D563" s="149"/>
      <c r="E563" s="149"/>
      <c r="G563" s="1"/>
      <c r="H563" s="150"/>
      <c r="I563" s="1"/>
      <c r="J563" s="5">
        <v>3</v>
      </c>
      <c r="K563" s="5">
        <v>3</v>
      </c>
      <c r="L563" s="5">
        <v>5</v>
      </c>
      <c r="M563" s="5">
        <v>7</v>
      </c>
      <c r="N563" s="5">
        <v>9</v>
      </c>
      <c r="O563" s="5">
        <v>6</v>
      </c>
      <c r="P563" s="5">
        <v>4</v>
      </c>
      <c r="Q563" s="5">
        <v>7</v>
      </c>
      <c r="R563" s="5">
        <v>9</v>
      </c>
      <c r="S563" s="5">
        <v>5</v>
      </c>
      <c r="T563" s="5">
        <v>8</v>
      </c>
      <c r="U563" s="5">
        <v>6</v>
      </c>
      <c r="V563" s="5">
        <v>4</v>
      </c>
      <c r="W563" s="5">
        <v>7</v>
      </c>
      <c r="X563" s="5">
        <v>7</v>
      </c>
      <c r="Y563" s="5">
        <v>5</v>
      </c>
      <c r="Z563" s="5">
        <v>7</v>
      </c>
      <c r="AA563" s="5">
        <v>9</v>
      </c>
      <c r="AB563" s="5">
        <v>6</v>
      </c>
      <c r="AC563" s="5">
        <v>5</v>
      </c>
      <c r="AD563" s="5">
        <v>8</v>
      </c>
      <c r="AE563" s="5">
        <v>7</v>
      </c>
      <c r="AF563" s="5">
        <v>6</v>
      </c>
      <c r="AG563" s="5">
        <v>2</v>
      </c>
      <c r="AH563" s="1"/>
      <c r="AI563" s="1"/>
      <c r="AJ563" s="1"/>
      <c r="AK563" s="1"/>
      <c r="AL563" s="5">
        <v>8</v>
      </c>
      <c r="AM563" s="5">
        <v>6</v>
      </c>
      <c r="AN563" s="5">
        <v>2</v>
      </c>
      <c r="AO563" s="5">
        <v>2</v>
      </c>
      <c r="AP563" s="1"/>
    </row>
    <row r="564" spans="1:38" ht="15">
      <c r="A564" s="151">
        <v>139</v>
      </c>
      <c r="B564" s="149">
        <v>19</v>
      </c>
      <c r="C564" s="149" t="s">
        <v>9</v>
      </c>
      <c r="D564" s="149" t="s">
        <v>659</v>
      </c>
      <c r="E564" s="149" t="s">
        <v>2003</v>
      </c>
      <c r="F564" t="s">
        <v>660</v>
      </c>
      <c r="G564" s="2">
        <v>0.9294328703703704</v>
      </c>
      <c r="H564" s="150">
        <v>163</v>
      </c>
      <c r="I564" s="3" t="s">
        <v>1926</v>
      </c>
      <c r="J564" s="3" t="s">
        <v>1927</v>
      </c>
      <c r="K564" s="3" t="s">
        <v>1969</v>
      </c>
      <c r="L564" s="3" t="s">
        <v>1968</v>
      </c>
      <c r="M564" s="3" t="s">
        <v>1967</v>
      </c>
      <c r="N564" s="3" t="s">
        <v>1966</v>
      </c>
      <c r="O564" s="3" t="s">
        <v>1965</v>
      </c>
      <c r="P564" s="3" t="s">
        <v>1964</v>
      </c>
      <c r="Q564" s="3" t="s">
        <v>1963</v>
      </c>
      <c r="R564" s="3" t="s">
        <v>1962</v>
      </c>
      <c r="S564" s="3" t="s">
        <v>1961</v>
      </c>
      <c r="T564" s="3" t="s">
        <v>1960</v>
      </c>
      <c r="U564" s="3" t="s">
        <v>1987</v>
      </c>
      <c r="V564" s="3" t="s">
        <v>1959</v>
      </c>
      <c r="W564" s="3" t="s">
        <v>1958</v>
      </c>
      <c r="X564" s="3" t="s">
        <v>1957</v>
      </c>
      <c r="Y564" s="3" t="s">
        <v>1955</v>
      </c>
      <c r="Z564" s="3" t="s">
        <v>1956</v>
      </c>
      <c r="AA564" s="3" t="s">
        <v>1954</v>
      </c>
      <c r="AB564" s="3" t="s">
        <v>1951</v>
      </c>
      <c r="AC564" s="3" t="s">
        <v>1952</v>
      </c>
      <c r="AD564" s="3" t="s">
        <v>1953</v>
      </c>
      <c r="AE564" s="3" t="s">
        <v>1949</v>
      </c>
      <c r="AF564" s="3" t="s">
        <v>1948</v>
      </c>
      <c r="AG564" s="3" t="s">
        <v>1947</v>
      </c>
      <c r="AH564" s="3" t="s">
        <v>1943</v>
      </c>
      <c r="AI564" s="3" t="s">
        <v>1944</v>
      </c>
      <c r="AJ564" s="3" t="s">
        <v>1928</v>
      </c>
      <c r="AK564" s="3" t="s">
        <v>1980</v>
      </c>
      <c r="AL564" t="s">
        <v>662</v>
      </c>
    </row>
    <row r="565" spans="1:38" ht="14.25">
      <c r="A565" s="151"/>
      <c r="B565" s="149"/>
      <c r="C565" s="149"/>
      <c r="D565" s="149"/>
      <c r="E565" s="149"/>
      <c r="F565" t="s">
        <v>661</v>
      </c>
      <c r="G565" s="1">
        <v>163</v>
      </c>
      <c r="H565" s="150"/>
      <c r="I565" s="4">
        <v>39704</v>
      </c>
      <c r="J565" s="2">
        <v>0.5129976851851852</v>
      </c>
      <c r="K565" s="2">
        <v>0.5332407407407408</v>
      </c>
      <c r="L565" s="2">
        <v>0.5450462962962963</v>
      </c>
      <c r="M565" s="2">
        <v>0.56625</v>
      </c>
      <c r="N565" s="2">
        <v>0.5816898148148147</v>
      </c>
      <c r="O565" s="2">
        <v>0.6016550925925926</v>
      </c>
      <c r="P565" s="2">
        <v>0.6256828703703704</v>
      </c>
      <c r="Q565" s="2">
        <v>0.6488194444444445</v>
      </c>
      <c r="R565" s="2">
        <v>0.6687847222222222</v>
      </c>
      <c r="S565" s="2">
        <v>0.6875231481481481</v>
      </c>
      <c r="T565" s="2">
        <v>0.7227083333333333</v>
      </c>
      <c r="U565" s="2">
        <v>0.7612615740740741</v>
      </c>
      <c r="V565" s="2">
        <v>0.7965046296296295</v>
      </c>
      <c r="W565" s="2">
        <v>0.8317939814814815</v>
      </c>
      <c r="X565" s="2">
        <v>0.8801388888888889</v>
      </c>
      <c r="Y565" s="2">
        <v>0.9226041666666666</v>
      </c>
      <c r="Z565" s="2">
        <v>0.9424652777777777</v>
      </c>
      <c r="AA565" s="2">
        <v>0.01579861111111111</v>
      </c>
      <c r="AB565" s="2">
        <v>0.05386574074074074</v>
      </c>
      <c r="AC565" s="2">
        <v>0.07743055555555556</v>
      </c>
      <c r="AD565" s="2">
        <v>0.10354166666666666</v>
      </c>
      <c r="AE565" s="2">
        <v>0.17049768518518518</v>
      </c>
      <c r="AF565" s="2">
        <v>0.19211805555555558</v>
      </c>
      <c r="AG565" s="2">
        <v>0.24800925925925923</v>
      </c>
      <c r="AH565" s="2">
        <v>0.2805324074074074</v>
      </c>
      <c r="AI565" s="2">
        <v>0.29881944444444447</v>
      </c>
      <c r="AJ565" s="2">
        <v>0.401875</v>
      </c>
      <c r="AK565" s="2">
        <v>0.4294328703703704</v>
      </c>
      <c r="AL565" t="s">
        <v>663</v>
      </c>
    </row>
    <row r="566" spans="1:37" ht="14.25">
      <c r="A566" s="151"/>
      <c r="B566" s="149"/>
      <c r="C566" s="149"/>
      <c r="D566" s="149"/>
      <c r="E566" s="149"/>
      <c r="G566" s="1">
        <v>0</v>
      </c>
      <c r="H566" s="150"/>
      <c r="I566" s="2">
        <v>0.5</v>
      </c>
      <c r="J566" s="2">
        <v>0.012997685185185183</v>
      </c>
      <c r="K566" s="2">
        <v>0.020243055555555552</v>
      </c>
      <c r="L566" s="2">
        <v>0.011805555555555555</v>
      </c>
      <c r="M566" s="2">
        <v>0.021203703703703707</v>
      </c>
      <c r="N566" s="2">
        <v>0.015439814814814816</v>
      </c>
      <c r="O566" s="2">
        <v>0.01996527777777778</v>
      </c>
      <c r="P566" s="2">
        <v>0.024027777777777776</v>
      </c>
      <c r="Q566" s="2">
        <v>0.023136574074074077</v>
      </c>
      <c r="R566" s="2">
        <v>0.01996527777777778</v>
      </c>
      <c r="S566" s="2">
        <v>0.018738425925925926</v>
      </c>
      <c r="T566" s="2">
        <v>0.03518518518518519</v>
      </c>
      <c r="U566" s="2">
        <v>0.03855324074074074</v>
      </c>
      <c r="V566" s="2">
        <v>0.035243055555555555</v>
      </c>
      <c r="W566" s="2">
        <v>0.035289351851851856</v>
      </c>
      <c r="X566" s="2">
        <v>0.048344907407407406</v>
      </c>
      <c r="Y566" s="2">
        <v>0.042465277777777775</v>
      </c>
      <c r="Z566" s="2">
        <v>0.01986111111111111</v>
      </c>
      <c r="AA566" s="2">
        <v>0.07333333333333333</v>
      </c>
      <c r="AB566" s="2">
        <v>0.03806712962962963</v>
      </c>
      <c r="AC566" s="2">
        <v>0.023564814814814813</v>
      </c>
      <c r="AD566" s="2">
        <v>0.026111111111111113</v>
      </c>
      <c r="AE566" s="2">
        <v>0.06695601851851851</v>
      </c>
      <c r="AF566" s="2">
        <v>0.02162037037037037</v>
      </c>
      <c r="AG566" s="2">
        <v>0.05589120370370371</v>
      </c>
      <c r="AH566" s="2">
        <v>0.03252314814814815</v>
      </c>
      <c r="AI566" s="2">
        <v>0.018287037037037036</v>
      </c>
      <c r="AJ566" s="2">
        <v>0.10305555555555555</v>
      </c>
      <c r="AK566" s="2">
        <v>0.027557870370370368</v>
      </c>
    </row>
    <row r="567" spans="1:37" ht="14.25">
      <c r="A567" s="151"/>
      <c r="B567" s="149"/>
      <c r="C567" s="149"/>
      <c r="D567" s="149"/>
      <c r="E567" s="149"/>
      <c r="G567" s="1"/>
      <c r="H567" s="150"/>
      <c r="I567" s="1"/>
      <c r="J567" s="5">
        <v>3</v>
      </c>
      <c r="K567" s="5">
        <v>7</v>
      </c>
      <c r="L567" s="5">
        <v>4</v>
      </c>
      <c r="M567" s="5">
        <v>6</v>
      </c>
      <c r="N567" s="5">
        <v>8</v>
      </c>
      <c r="O567" s="5">
        <v>5</v>
      </c>
      <c r="P567" s="5">
        <v>9</v>
      </c>
      <c r="Q567" s="5">
        <v>7</v>
      </c>
      <c r="R567" s="5">
        <v>4</v>
      </c>
      <c r="S567" s="5">
        <v>6</v>
      </c>
      <c r="T567" s="5">
        <v>9</v>
      </c>
      <c r="U567" s="5">
        <v>7</v>
      </c>
      <c r="V567" s="5">
        <v>5</v>
      </c>
      <c r="W567" s="5">
        <v>4</v>
      </c>
      <c r="X567" s="5">
        <v>5</v>
      </c>
      <c r="Y567" s="5">
        <v>6</v>
      </c>
      <c r="Z567" s="5">
        <v>5</v>
      </c>
      <c r="AA567" s="5">
        <v>8</v>
      </c>
      <c r="AB567" s="5">
        <v>7</v>
      </c>
      <c r="AC567" s="5">
        <v>9</v>
      </c>
      <c r="AD567" s="5">
        <v>7</v>
      </c>
      <c r="AE567" s="5">
        <v>4</v>
      </c>
      <c r="AF567" s="5">
        <v>8</v>
      </c>
      <c r="AG567" s="5">
        <v>9</v>
      </c>
      <c r="AH567" s="5">
        <v>4</v>
      </c>
      <c r="AI567" s="5">
        <v>4</v>
      </c>
      <c r="AJ567" s="5">
        <v>3</v>
      </c>
      <c r="AK567" s="1"/>
    </row>
    <row r="568" spans="1:41" ht="30">
      <c r="A568" s="151">
        <v>140</v>
      </c>
      <c r="B568" s="149">
        <v>52</v>
      </c>
      <c r="C568" s="149" t="s">
        <v>234</v>
      </c>
      <c r="D568" s="149" t="s">
        <v>664</v>
      </c>
      <c r="E568" s="149" t="s">
        <v>1923</v>
      </c>
      <c r="F568" t="s">
        <v>665</v>
      </c>
      <c r="G568" s="2">
        <v>0.9893981481481481</v>
      </c>
      <c r="H568" s="150">
        <v>163</v>
      </c>
      <c r="I568" s="3" t="s">
        <v>1926</v>
      </c>
      <c r="J568" s="3" t="s">
        <v>1927</v>
      </c>
      <c r="K568" s="3" t="s">
        <v>1968</v>
      </c>
      <c r="L568" s="3" t="s">
        <v>1969</v>
      </c>
      <c r="M568" s="3" t="s">
        <v>1978</v>
      </c>
      <c r="N568" s="3" t="s">
        <v>1977</v>
      </c>
      <c r="O568" s="3" t="s">
        <v>1976</v>
      </c>
      <c r="P568" s="3" t="s">
        <v>1975</v>
      </c>
      <c r="Q568" s="3" t="s">
        <v>1974</v>
      </c>
      <c r="R568" s="3" t="s">
        <v>1973</v>
      </c>
      <c r="S568" s="3" t="s">
        <v>1972</v>
      </c>
      <c r="T568" s="3" t="s">
        <v>1971</v>
      </c>
      <c r="U568" s="3" t="s">
        <v>1970</v>
      </c>
      <c r="V568" s="3" t="s">
        <v>1988</v>
      </c>
      <c r="W568" s="3" t="s">
        <v>1965</v>
      </c>
      <c r="X568" s="3" t="s">
        <v>1966</v>
      </c>
      <c r="Y568" s="3" t="s">
        <v>1964</v>
      </c>
      <c r="Z568" s="3" t="s">
        <v>1962</v>
      </c>
      <c r="AA568" s="3" t="s">
        <v>1963</v>
      </c>
      <c r="AB568" s="3" t="s">
        <v>1967</v>
      </c>
      <c r="AC568" s="3" t="s">
        <v>2079</v>
      </c>
      <c r="AD568" s="3" t="s">
        <v>2080</v>
      </c>
      <c r="AE568" s="3" t="s">
        <v>1928</v>
      </c>
      <c r="AF568" s="3" t="s">
        <v>1958</v>
      </c>
      <c r="AG568" s="3" t="s">
        <v>1944</v>
      </c>
      <c r="AH568" s="3" t="s">
        <v>1943</v>
      </c>
      <c r="AI568" s="3" t="s">
        <v>1942</v>
      </c>
      <c r="AJ568" s="3" t="s">
        <v>1947</v>
      </c>
      <c r="AK568" s="3" t="s">
        <v>1948</v>
      </c>
      <c r="AL568" s="3" t="s">
        <v>1949</v>
      </c>
      <c r="AM568" s="3" t="s">
        <v>1952</v>
      </c>
      <c r="AN568" s="3" t="s">
        <v>1980</v>
      </c>
      <c r="AO568" t="s">
        <v>667</v>
      </c>
    </row>
    <row r="569" spans="1:41" ht="14.25">
      <c r="A569" s="151"/>
      <c r="B569" s="149"/>
      <c r="C569" s="149"/>
      <c r="D569" s="149"/>
      <c r="E569" s="149"/>
      <c r="F569" t="s">
        <v>666</v>
      </c>
      <c r="G569" s="1">
        <v>163</v>
      </c>
      <c r="H569" s="150"/>
      <c r="I569" s="4">
        <v>39704</v>
      </c>
      <c r="J569" s="2">
        <v>0.5077546296296297</v>
      </c>
      <c r="K569" s="2">
        <v>0.5250462962962963</v>
      </c>
      <c r="L569" s="2">
        <v>0.5330092592592592</v>
      </c>
      <c r="M569" s="2">
        <v>0.5572222222222222</v>
      </c>
      <c r="N569" s="2">
        <v>0.5691087962962963</v>
      </c>
      <c r="O569" s="2">
        <v>0.5792361111111112</v>
      </c>
      <c r="P569" s="2">
        <v>0.6041203703703704</v>
      </c>
      <c r="Q569" s="2">
        <v>0.6420601851851852</v>
      </c>
      <c r="R569" s="2">
        <v>0.6751620370370371</v>
      </c>
      <c r="S569" s="2">
        <v>0.7006828703703704</v>
      </c>
      <c r="T569" s="2">
        <v>0.7218518518518519</v>
      </c>
      <c r="U569" s="2">
        <v>0.7462962962962963</v>
      </c>
      <c r="V569" s="2">
        <v>0.7599189814814814</v>
      </c>
      <c r="W569" s="2">
        <v>0.801412037037037</v>
      </c>
      <c r="X569" s="2">
        <v>0.8126967592592593</v>
      </c>
      <c r="Y569" s="2">
        <v>0.8393634259259258</v>
      </c>
      <c r="Z569" s="2">
        <v>0.8812962962962962</v>
      </c>
      <c r="AA569" s="2">
        <v>0.9002199074074074</v>
      </c>
      <c r="AB569" s="2">
        <v>0.9350578703703704</v>
      </c>
      <c r="AC569" s="2">
        <v>0.0002662037037037037</v>
      </c>
      <c r="AD569" s="2">
        <v>0.07869212962962963</v>
      </c>
      <c r="AE569" s="2">
        <v>0.11232638888888889</v>
      </c>
      <c r="AF569" s="2">
        <v>0.16099537037037037</v>
      </c>
      <c r="AG569" s="2">
        <v>0.20975694444444445</v>
      </c>
      <c r="AH569" s="2">
        <v>0.23375</v>
      </c>
      <c r="AI569" s="2">
        <v>0.2551273148148148</v>
      </c>
      <c r="AJ569" s="2">
        <v>0.2907060185185185</v>
      </c>
      <c r="AK569" s="2">
        <v>0.3324768518518519</v>
      </c>
      <c r="AL569" s="2">
        <v>0.34628472222222223</v>
      </c>
      <c r="AM569" s="2">
        <v>0.36442129629629627</v>
      </c>
      <c r="AN569" s="2">
        <v>0.48939814814814814</v>
      </c>
      <c r="AO569" t="s">
        <v>668</v>
      </c>
    </row>
    <row r="570" spans="1:41" ht="14.25">
      <c r="A570" s="151"/>
      <c r="B570" s="149"/>
      <c r="C570" s="149"/>
      <c r="D570" s="149"/>
      <c r="E570" s="149"/>
      <c r="G570" s="1">
        <v>0</v>
      </c>
      <c r="H570" s="150"/>
      <c r="I570" s="2">
        <v>0.5</v>
      </c>
      <c r="J570" s="2">
        <v>0.007754629629629629</v>
      </c>
      <c r="K570" s="2">
        <v>0.017291666666666667</v>
      </c>
      <c r="L570" s="2">
        <v>0.007962962962962963</v>
      </c>
      <c r="M570" s="2">
        <v>0.024212962962962964</v>
      </c>
      <c r="N570" s="2">
        <v>0.011886574074074075</v>
      </c>
      <c r="O570" s="2">
        <v>0.010127314814814815</v>
      </c>
      <c r="P570" s="2">
        <v>0.02488425925925926</v>
      </c>
      <c r="Q570" s="2">
        <v>0.037939814814814815</v>
      </c>
      <c r="R570" s="2">
        <v>0.03310185185185185</v>
      </c>
      <c r="S570" s="2">
        <v>0.025520833333333336</v>
      </c>
      <c r="T570" s="2">
        <v>0.021168981481481483</v>
      </c>
      <c r="U570" s="2">
        <v>0.024444444444444446</v>
      </c>
      <c r="V570" s="2">
        <v>0.013622685185185184</v>
      </c>
      <c r="W570" s="2">
        <v>0.041493055555555554</v>
      </c>
      <c r="X570" s="2">
        <v>0.011284722222222222</v>
      </c>
      <c r="Y570" s="2">
        <v>0.02666666666666667</v>
      </c>
      <c r="Z570" s="2">
        <v>0.04193287037037038</v>
      </c>
      <c r="AA570" s="2">
        <v>0.01892361111111111</v>
      </c>
      <c r="AB570" s="2">
        <v>0.03483796296296296</v>
      </c>
      <c r="AC570" s="2">
        <v>0.06520833333333333</v>
      </c>
      <c r="AD570" s="2">
        <v>0.07842592592592591</v>
      </c>
      <c r="AE570" s="2">
        <v>0.03363425925925926</v>
      </c>
      <c r="AF570" s="2">
        <v>0.04866898148148149</v>
      </c>
      <c r="AG570" s="2">
        <v>0.048761574074074075</v>
      </c>
      <c r="AH570" s="2">
        <v>0.023993055555555556</v>
      </c>
      <c r="AI570" s="2">
        <v>0.021377314814814818</v>
      </c>
      <c r="AJ570" s="2">
        <v>0.0355787037037037</v>
      </c>
      <c r="AK570" s="2">
        <v>0.04177083333333333</v>
      </c>
      <c r="AL570" s="2">
        <v>0.013807870370370371</v>
      </c>
      <c r="AM570" s="2">
        <v>0.018136574074074072</v>
      </c>
      <c r="AN570" s="2">
        <v>0.12497685185185185</v>
      </c>
      <c r="AO570" t="s">
        <v>669</v>
      </c>
    </row>
    <row r="571" spans="1:40" ht="14.25">
      <c r="A571" s="151"/>
      <c r="B571" s="149"/>
      <c r="C571" s="149"/>
      <c r="D571" s="149"/>
      <c r="E571" s="149"/>
      <c r="G571" s="1"/>
      <c r="H571" s="150"/>
      <c r="I571" s="1"/>
      <c r="J571" s="5">
        <v>3</v>
      </c>
      <c r="K571" s="5">
        <v>4</v>
      </c>
      <c r="L571" s="5">
        <v>7</v>
      </c>
      <c r="M571" s="5">
        <v>2</v>
      </c>
      <c r="N571" s="5">
        <v>6</v>
      </c>
      <c r="O571" s="5">
        <v>7</v>
      </c>
      <c r="P571" s="5">
        <v>8</v>
      </c>
      <c r="Q571" s="5">
        <v>5</v>
      </c>
      <c r="R571" s="5">
        <v>6</v>
      </c>
      <c r="S571" s="5">
        <v>9</v>
      </c>
      <c r="T571" s="5">
        <v>7</v>
      </c>
      <c r="U571" s="5">
        <v>7</v>
      </c>
      <c r="V571" s="5">
        <v>5</v>
      </c>
      <c r="W571" s="5">
        <v>5</v>
      </c>
      <c r="X571" s="5">
        <v>8</v>
      </c>
      <c r="Y571" s="5">
        <v>9</v>
      </c>
      <c r="Z571" s="5">
        <v>4</v>
      </c>
      <c r="AA571" s="5">
        <v>7</v>
      </c>
      <c r="AB571" s="5">
        <v>6</v>
      </c>
      <c r="AC571" s="1"/>
      <c r="AD571" s="1"/>
      <c r="AE571" s="5">
        <v>3</v>
      </c>
      <c r="AF571" s="5">
        <v>4</v>
      </c>
      <c r="AG571" s="5">
        <v>4</v>
      </c>
      <c r="AH571" s="5">
        <v>4</v>
      </c>
      <c r="AI571" s="5">
        <v>3</v>
      </c>
      <c r="AJ571" s="5">
        <v>9</v>
      </c>
      <c r="AK571" s="5">
        <v>8</v>
      </c>
      <c r="AL571" s="5">
        <v>4</v>
      </c>
      <c r="AM571" s="5">
        <v>9</v>
      </c>
      <c r="AN571" s="1"/>
    </row>
    <row r="572" spans="1:39" ht="15">
      <c r="A572" s="151">
        <v>141</v>
      </c>
      <c r="B572" s="149">
        <v>34</v>
      </c>
      <c r="C572" s="149" t="s">
        <v>25</v>
      </c>
      <c r="D572" s="149" t="s">
        <v>670</v>
      </c>
      <c r="E572" s="149" t="s">
        <v>2034</v>
      </c>
      <c r="F572" t="s">
        <v>671</v>
      </c>
      <c r="G572" s="2">
        <v>0.929224537037037</v>
      </c>
      <c r="H572" s="150">
        <v>162</v>
      </c>
      <c r="I572" s="3" t="s">
        <v>1926</v>
      </c>
      <c r="J572" s="3" t="s">
        <v>1993</v>
      </c>
      <c r="K572" s="3" t="s">
        <v>1999</v>
      </c>
      <c r="L572" s="3" t="s">
        <v>1979</v>
      </c>
      <c r="M572" s="3" t="s">
        <v>1978</v>
      </c>
      <c r="N572" s="3" t="s">
        <v>1977</v>
      </c>
      <c r="O572" s="3" t="s">
        <v>1976</v>
      </c>
      <c r="P572" s="3" t="s">
        <v>1975</v>
      </c>
      <c r="Q572" s="3" t="s">
        <v>1974</v>
      </c>
      <c r="R572" s="3" t="s">
        <v>1972</v>
      </c>
      <c r="S572" s="3" t="s">
        <v>1973</v>
      </c>
      <c r="T572" s="3" t="s">
        <v>1971</v>
      </c>
      <c r="U572" s="3" t="s">
        <v>1988</v>
      </c>
      <c r="V572" s="3" t="s">
        <v>1970</v>
      </c>
      <c r="W572" s="3" t="s">
        <v>1969</v>
      </c>
      <c r="X572" s="3" t="s">
        <v>1968</v>
      </c>
      <c r="Y572" s="3" t="s">
        <v>1967</v>
      </c>
      <c r="Z572" s="3" t="s">
        <v>1966</v>
      </c>
      <c r="AA572" s="3" t="s">
        <v>1965</v>
      </c>
      <c r="AB572" s="3" t="s">
        <v>1964</v>
      </c>
      <c r="AC572" s="3" t="s">
        <v>1963</v>
      </c>
      <c r="AD572" s="3" t="s">
        <v>1962</v>
      </c>
      <c r="AE572" s="3" t="s">
        <v>1961</v>
      </c>
      <c r="AF572" s="3" t="s">
        <v>1956</v>
      </c>
      <c r="AG572" s="3" t="s">
        <v>1955</v>
      </c>
      <c r="AH572" s="3" t="s">
        <v>1951</v>
      </c>
      <c r="AI572" s="3" t="s">
        <v>1952</v>
      </c>
      <c r="AJ572" s="3" t="s">
        <v>1953</v>
      </c>
      <c r="AK572" s="3" t="s">
        <v>1928</v>
      </c>
      <c r="AL572" s="3" t="s">
        <v>1980</v>
      </c>
      <c r="AM572" t="s">
        <v>673</v>
      </c>
    </row>
    <row r="573" spans="1:39" ht="14.25">
      <c r="A573" s="151"/>
      <c r="B573" s="149"/>
      <c r="C573" s="149"/>
      <c r="D573" s="149"/>
      <c r="E573" s="149"/>
      <c r="F573" t="s">
        <v>672</v>
      </c>
      <c r="G573" s="1">
        <v>162</v>
      </c>
      <c r="H573" s="150"/>
      <c r="I573" s="4">
        <v>39704</v>
      </c>
      <c r="J573" s="2">
        <v>0.5111111111111112</v>
      </c>
      <c r="K573" s="2">
        <v>0.5223611111111112</v>
      </c>
      <c r="L573" s="2">
        <v>0.528287037037037</v>
      </c>
      <c r="M573" s="2">
        <v>0.5434606481481482</v>
      </c>
      <c r="N573" s="2">
        <v>0.556238425925926</v>
      </c>
      <c r="O573" s="2">
        <v>0.5670717592592592</v>
      </c>
      <c r="P573" s="2">
        <v>0.5991898148148148</v>
      </c>
      <c r="Q573" s="2">
        <v>0.648287037037037</v>
      </c>
      <c r="R573" s="2">
        <v>0.6933796296296296</v>
      </c>
      <c r="S573" s="2">
        <v>0.7189814814814816</v>
      </c>
      <c r="T573" s="2">
        <v>0.7355902777777777</v>
      </c>
      <c r="U573" s="2">
        <v>0.7666203703703703</v>
      </c>
      <c r="V573" s="2">
        <v>0.7827430555555556</v>
      </c>
      <c r="W573" s="2">
        <v>0.8123842592592593</v>
      </c>
      <c r="X573" s="2">
        <v>0.8228587962962962</v>
      </c>
      <c r="Y573" s="2">
        <v>0.8611689814814815</v>
      </c>
      <c r="Z573" s="2">
        <v>0.878599537037037</v>
      </c>
      <c r="AA573" s="2">
        <v>0.8989814814814815</v>
      </c>
      <c r="AB573" s="2">
        <v>0.9413078703703704</v>
      </c>
      <c r="AC573" s="2">
        <v>0.9908333333333333</v>
      </c>
      <c r="AD573" s="2">
        <v>0.023125</v>
      </c>
      <c r="AE573" s="2">
        <v>0.05710648148148148</v>
      </c>
      <c r="AF573" s="2">
        <v>0.11090277777777778</v>
      </c>
      <c r="AG573" s="2">
        <v>0.13300925925925924</v>
      </c>
      <c r="AH573" s="2">
        <v>0.21060185185185185</v>
      </c>
      <c r="AI573" s="2">
        <v>0.2248611111111111</v>
      </c>
      <c r="AJ573" s="2">
        <v>0.2642476851851852</v>
      </c>
      <c r="AK573" s="2">
        <v>0.3866087962962963</v>
      </c>
      <c r="AL573" s="2">
        <v>0.42922453703703706</v>
      </c>
      <c r="AM573" t="s">
        <v>674</v>
      </c>
    </row>
    <row r="574" spans="1:38" ht="14.25">
      <c r="A574" s="151"/>
      <c r="B574" s="149"/>
      <c r="C574" s="149"/>
      <c r="D574" s="149"/>
      <c r="E574" s="149"/>
      <c r="G574" s="1">
        <v>0</v>
      </c>
      <c r="H574" s="150"/>
      <c r="I574" s="2">
        <v>0.5</v>
      </c>
      <c r="J574" s="2">
        <v>0.011111111111111112</v>
      </c>
      <c r="K574" s="2">
        <v>0.01125</v>
      </c>
      <c r="L574" s="2">
        <v>0.005925925925925926</v>
      </c>
      <c r="M574" s="2">
        <v>0.015173611111111112</v>
      </c>
      <c r="N574" s="2">
        <v>0.012777777777777777</v>
      </c>
      <c r="O574" s="2">
        <v>0.010833333333333334</v>
      </c>
      <c r="P574" s="2">
        <v>0.03211805555555556</v>
      </c>
      <c r="Q574" s="2">
        <v>0.049097222222222216</v>
      </c>
      <c r="R574" s="2">
        <v>0.045092592592592594</v>
      </c>
      <c r="S574" s="2">
        <v>0.02560185185185185</v>
      </c>
      <c r="T574" s="2">
        <v>0.0166087962962963</v>
      </c>
      <c r="U574" s="2">
        <v>0.031030092592592592</v>
      </c>
      <c r="V574" s="2">
        <v>0.016122685185185184</v>
      </c>
      <c r="W574" s="2">
        <v>0.0296412037037037</v>
      </c>
      <c r="X574" s="2">
        <v>0.010474537037037037</v>
      </c>
      <c r="Y574" s="2">
        <v>0.03831018518518518</v>
      </c>
      <c r="Z574" s="2">
        <v>0.017430555555555557</v>
      </c>
      <c r="AA574" s="2">
        <v>0.020381944444444446</v>
      </c>
      <c r="AB574" s="2">
        <v>0.04232638888888889</v>
      </c>
      <c r="AC574" s="2">
        <v>0.04952546296296296</v>
      </c>
      <c r="AD574" s="2">
        <v>0.03229166666666667</v>
      </c>
      <c r="AE574" s="2">
        <v>0.03398148148148148</v>
      </c>
      <c r="AF574" s="2">
        <v>0.05379629629629629</v>
      </c>
      <c r="AG574" s="2">
        <v>0.02210648148148148</v>
      </c>
      <c r="AH574" s="2">
        <v>0.07759259259259259</v>
      </c>
      <c r="AI574" s="2">
        <v>0.014259259259259261</v>
      </c>
      <c r="AJ574" s="2">
        <v>0.039386574074074074</v>
      </c>
      <c r="AK574" s="2">
        <v>0.1223611111111111</v>
      </c>
      <c r="AL574" s="2">
        <v>0.04261574074074074</v>
      </c>
    </row>
    <row r="575" spans="1:38" ht="14.25">
      <c r="A575" s="151"/>
      <c r="B575" s="149"/>
      <c r="C575" s="149"/>
      <c r="D575" s="149"/>
      <c r="E575" s="149"/>
      <c r="G575" s="1"/>
      <c r="H575" s="150"/>
      <c r="I575" s="1"/>
      <c r="J575" s="5">
        <v>3</v>
      </c>
      <c r="K575" s="5">
        <v>2</v>
      </c>
      <c r="L575" s="5">
        <v>2</v>
      </c>
      <c r="M575" s="5">
        <v>2</v>
      </c>
      <c r="N575" s="5">
        <v>6</v>
      </c>
      <c r="O575" s="5">
        <v>7</v>
      </c>
      <c r="P575" s="5">
        <v>8</v>
      </c>
      <c r="Q575" s="5">
        <v>5</v>
      </c>
      <c r="R575" s="5">
        <v>9</v>
      </c>
      <c r="S575" s="5">
        <v>6</v>
      </c>
      <c r="T575" s="5">
        <v>7</v>
      </c>
      <c r="U575" s="5">
        <v>5</v>
      </c>
      <c r="V575" s="5">
        <v>7</v>
      </c>
      <c r="W575" s="5">
        <v>7</v>
      </c>
      <c r="X575" s="5">
        <v>4</v>
      </c>
      <c r="Y575" s="5">
        <v>6</v>
      </c>
      <c r="Z575" s="5">
        <v>8</v>
      </c>
      <c r="AA575" s="5">
        <v>5</v>
      </c>
      <c r="AB575" s="5">
        <v>9</v>
      </c>
      <c r="AC575" s="5">
        <v>7</v>
      </c>
      <c r="AD575" s="5">
        <v>4</v>
      </c>
      <c r="AE575" s="5">
        <v>6</v>
      </c>
      <c r="AF575" s="5">
        <v>5</v>
      </c>
      <c r="AG575" s="5">
        <v>6</v>
      </c>
      <c r="AH575" s="5">
        <v>7</v>
      </c>
      <c r="AI575" s="5">
        <v>9</v>
      </c>
      <c r="AJ575" s="5">
        <v>7</v>
      </c>
      <c r="AK575" s="5">
        <v>3</v>
      </c>
      <c r="AL575" s="1"/>
    </row>
    <row r="576" spans="1:40" ht="30">
      <c r="A576" s="151">
        <v>142</v>
      </c>
      <c r="B576" s="149">
        <v>340</v>
      </c>
      <c r="C576" s="149" t="s">
        <v>1921</v>
      </c>
      <c r="D576" s="149" t="s">
        <v>675</v>
      </c>
      <c r="E576" s="149" t="s">
        <v>2034</v>
      </c>
      <c r="F576" t="s">
        <v>676</v>
      </c>
      <c r="G576" s="2">
        <v>0.8572222222222222</v>
      </c>
      <c r="H576" s="150">
        <v>161</v>
      </c>
      <c r="I576" s="3" t="s">
        <v>1926</v>
      </c>
      <c r="J576" s="3" t="s">
        <v>1992</v>
      </c>
      <c r="K576" s="3" t="s">
        <v>1935</v>
      </c>
      <c r="L576" s="3" t="s">
        <v>1934</v>
      </c>
      <c r="M576" s="3" t="s">
        <v>1990</v>
      </c>
      <c r="N576" s="3" t="s">
        <v>1991</v>
      </c>
      <c r="O576" s="3" t="s">
        <v>2066</v>
      </c>
      <c r="P576" s="3" t="s">
        <v>1936</v>
      </c>
      <c r="Q576" s="3" t="s">
        <v>1937</v>
      </c>
      <c r="R576" s="3" t="s">
        <v>1938</v>
      </c>
      <c r="S576" s="3" t="s">
        <v>1939</v>
      </c>
      <c r="T576" s="3" t="s">
        <v>1940</v>
      </c>
      <c r="U576" s="3" t="s">
        <v>1941</v>
      </c>
      <c r="V576" s="3" t="s">
        <v>1942</v>
      </c>
      <c r="W576" s="3" t="s">
        <v>1943</v>
      </c>
      <c r="X576" s="3" t="s">
        <v>1947</v>
      </c>
      <c r="Y576" s="3" t="s">
        <v>1946</v>
      </c>
      <c r="Z576" s="3" t="s">
        <v>1944</v>
      </c>
      <c r="AA576" s="3" t="s">
        <v>1945</v>
      </c>
      <c r="AB576" s="3" t="s">
        <v>1949</v>
      </c>
      <c r="AC576" s="3" t="s">
        <v>1948</v>
      </c>
      <c r="AD576" s="3" t="s">
        <v>1950</v>
      </c>
      <c r="AE576" s="3" t="s">
        <v>1952</v>
      </c>
      <c r="AF576" s="3" t="s">
        <v>1951</v>
      </c>
      <c r="AG576" s="3" t="s">
        <v>1953</v>
      </c>
      <c r="AH576" s="3" t="s">
        <v>1954</v>
      </c>
      <c r="AI576" s="3" t="s">
        <v>1955</v>
      </c>
      <c r="AJ576" s="3" t="s">
        <v>1957</v>
      </c>
      <c r="AK576" s="3" t="s">
        <v>1928</v>
      </c>
      <c r="AL576" s="3" t="s">
        <v>2079</v>
      </c>
      <c r="AM576" s="3" t="s">
        <v>1980</v>
      </c>
      <c r="AN576" t="s">
        <v>678</v>
      </c>
    </row>
    <row r="577" spans="1:40" ht="14.25">
      <c r="A577" s="151"/>
      <c r="B577" s="149"/>
      <c r="C577" s="149"/>
      <c r="D577" s="149"/>
      <c r="E577" s="149"/>
      <c r="F577" t="s">
        <v>677</v>
      </c>
      <c r="G577" s="1">
        <v>161</v>
      </c>
      <c r="H577" s="150"/>
      <c r="I577" s="4">
        <v>39704</v>
      </c>
      <c r="J577" s="2">
        <v>0.5097222222222222</v>
      </c>
      <c r="K577" s="2">
        <v>0.5391203703703703</v>
      </c>
      <c r="L577" s="2">
        <v>0.5527430555555556</v>
      </c>
      <c r="M577" s="2">
        <v>0.5751967592592593</v>
      </c>
      <c r="N577" s="2">
        <v>0.5959606481481482</v>
      </c>
      <c r="O577" s="2">
        <v>0.6275231481481481</v>
      </c>
      <c r="P577" s="2">
        <v>0.6636921296296296</v>
      </c>
      <c r="Q577" s="2">
        <v>0.7047916666666666</v>
      </c>
      <c r="R577" s="2">
        <v>0.7281597222222222</v>
      </c>
      <c r="S577" s="2">
        <v>0.7460069444444444</v>
      </c>
      <c r="T577" s="2">
        <v>0.7723726851851852</v>
      </c>
      <c r="U577" s="2">
        <v>0.7931597222222222</v>
      </c>
      <c r="V577" s="2">
        <v>0.8183101851851852</v>
      </c>
      <c r="W577" s="2">
        <v>0.8294791666666667</v>
      </c>
      <c r="X577" s="2">
        <v>0.8681134259259259</v>
      </c>
      <c r="Y577" s="2">
        <v>0.8944328703703704</v>
      </c>
      <c r="Z577" s="2">
        <v>0.906712962962963</v>
      </c>
      <c r="AA577" s="2">
        <v>0.9395138888888889</v>
      </c>
      <c r="AB577" s="2">
        <v>0.9716087962962963</v>
      </c>
      <c r="AC577" s="2">
        <v>0.9888425925925927</v>
      </c>
      <c r="AD577" s="2">
        <v>0.026458333333333334</v>
      </c>
      <c r="AE577" s="2">
        <v>0.06905092592592592</v>
      </c>
      <c r="AF577" s="2">
        <v>0.08248842592592592</v>
      </c>
      <c r="AG577" s="2">
        <v>0.11734953703703704</v>
      </c>
      <c r="AH577" s="2">
        <v>0.16180555555555556</v>
      </c>
      <c r="AI577" s="2">
        <v>0.21548611111111113</v>
      </c>
      <c r="AJ577" s="2">
        <v>0.2508449074074074</v>
      </c>
      <c r="AK577" s="2">
        <v>0.3237847222222222</v>
      </c>
      <c r="AL577" s="2">
        <v>0.35432870370370373</v>
      </c>
      <c r="AM577" s="2">
        <v>0.3572222222222223</v>
      </c>
      <c r="AN577" t="s">
        <v>679</v>
      </c>
    </row>
    <row r="578" spans="1:39" ht="14.25">
      <c r="A578" s="151"/>
      <c r="B578" s="149"/>
      <c r="C578" s="149"/>
      <c r="D578" s="149"/>
      <c r="E578" s="149"/>
      <c r="G578" s="1">
        <v>0</v>
      </c>
      <c r="H578" s="150"/>
      <c r="I578" s="2">
        <v>0.5</v>
      </c>
      <c r="J578" s="2">
        <v>0.009722222222222222</v>
      </c>
      <c r="K578" s="2">
        <v>0.02939814814814815</v>
      </c>
      <c r="L578" s="2">
        <v>0.013622685185185184</v>
      </c>
      <c r="M578" s="2">
        <v>0.02245370370370371</v>
      </c>
      <c r="N578" s="2">
        <v>0.020763888888888887</v>
      </c>
      <c r="O578" s="2">
        <v>0.0315625</v>
      </c>
      <c r="P578" s="2">
        <v>0.03616898148148148</v>
      </c>
      <c r="Q578" s="2">
        <v>0.04109953703703704</v>
      </c>
      <c r="R578" s="2">
        <v>0.023368055555555555</v>
      </c>
      <c r="S578" s="2">
        <v>0.017847222222222223</v>
      </c>
      <c r="T578" s="2">
        <v>0.02636574074074074</v>
      </c>
      <c r="U578" s="2">
        <v>0.020787037037037038</v>
      </c>
      <c r="V578" s="2">
        <v>0.02515046296296296</v>
      </c>
      <c r="W578" s="2">
        <v>0.011168981481481481</v>
      </c>
      <c r="X578" s="2">
        <v>0.03863425925925926</v>
      </c>
      <c r="Y578" s="2">
        <v>0.02631944444444444</v>
      </c>
      <c r="Z578" s="2">
        <v>0.012280092592592592</v>
      </c>
      <c r="AA578" s="2">
        <v>0.03280092592592593</v>
      </c>
      <c r="AB578" s="2">
        <v>0.03209490740740741</v>
      </c>
      <c r="AC578" s="2">
        <v>0.017233796296296296</v>
      </c>
      <c r="AD578" s="2">
        <v>0.03761574074074074</v>
      </c>
      <c r="AE578" s="2">
        <v>0.04259259259259259</v>
      </c>
      <c r="AF578" s="2">
        <v>0.0134375</v>
      </c>
      <c r="AG578" s="2">
        <v>0.034861111111111114</v>
      </c>
      <c r="AH578" s="2">
        <v>0.04445601851851852</v>
      </c>
      <c r="AI578" s="2">
        <v>0.05368055555555556</v>
      </c>
      <c r="AJ578" s="2">
        <v>0.0353587962962963</v>
      </c>
      <c r="AK578" s="2">
        <v>0.07293981481481482</v>
      </c>
      <c r="AL578" s="2">
        <v>0.03054398148148148</v>
      </c>
      <c r="AM578" s="2">
        <v>0.002893518518518519</v>
      </c>
    </row>
    <row r="579" spans="1:39" ht="14.25">
      <c r="A579" s="151"/>
      <c r="B579" s="149"/>
      <c r="C579" s="149"/>
      <c r="D579" s="149"/>
      <c r="E579" s="149"/>
      <c r="G579" s="1"/>
      <c r="H579" s="150"/>
      <c r="I579" s="1"/>
      <c r="J579" s="5">
        <v>2</v>
      </c>
      <c r="K579" s="5">
        <v>8</v>
      </c>
      <c r="L579" s="5">
        <v>6</v>
      </c>
      <c r="M579" s="5">
        <v>5</v>
      </c>
      <c r="N579" s="5">
        <v>4</v>
      </c>
      <c r="O579" s="5">
        <v>8</v>
      </c>
      <c r="P579" s="5">
        <v>6</v>
      </c>
      <c r="Q579" s="5">
        <v>8</v>
      </c>
      <c r="R579" s="5">
        <v>6</v>
      </c>
      <c r="S579" s="5">
        <v>3</v>
      </c>
      <c r="T579" s="5">
        <v>5</v>
      </c>
      <c r="U579" s="5">
        <v>8</v>
      </c>
      <c r="V579" s="5">
        <v>3</v>
      </c>
      <c r="W579" s="5">
        <v>4</v>
      </c>
      <c r="X579" s="5">
        <v>9</v>
      </c>
      <c r="Y579" s="5">
        <v>5</v>
      </c>
      <c r="Z579" s="5">
        <v>4</v>
      </c>
      <c r="AA579" s="5">
        <v>4</v>
      </c>
      <c r="AB579" s="5">
        <v>4</v>
      </c>
      <c r="AC579" s="5">
        <v>8</v>
      </c>
      <c r="AD579" s="5">
        <v>6</v>
      </c>
      <c r="AE579" s="5">
        <v>9</v>
      </c>
      <c r="AF579" s="5">
        <v>7</v>
      </c>
      <c r="AG579" s="5">
        <v>7</v>
      </c>
      <c r="AH579" s="5">
        <v>8</v>
      </c>
      <c r="AI579" s="5">
        <v>6</v>
      </c>
      <c r="AJ579" s="5">
        <v>5</v>
      </c>
      <c r="AK579" s="5">
        <v>3</v>
      </c>
      <c r="AL579" s="1"/>
      <c r="AM579" s="1"/>
    </row>
    <row r="580" spans="1:40" ht="30">
      <c r="A580" s="151">
        <v>143</v>
      </c>
      <c r="B580" s="149">
        <v>7</v>
      </c>
      <c r="C580" s="149" t="s">
        <v>1921</v>
      </c>
      <c r="D580" s="149" t="s">
        <v>680</v>
      </c>
      <c r="E580" s="149" t="s">
        <v>2034</v>
      </c>
      <c r="F580" t="s">
        <v>681</v>
      </c>
      <c r="G580" s="2">
        <v>0.9021412037037037</v>
      </c>
      <c r="H580" s="150">
        <v>161</v>
      </c>
      <c r="I580" s="3" t="s">
        <v>1926</v>
      </c>
      <c r="J580" s="3" t="s">
        <v>1927</v>
      </c>
      <c r="K580" s="3" t="s">
        <v>1928</v>
      </c>
      <c r="L580" s="3" t="s">
        <v>1929</v>
      </c>
      <c r="M580" s="3" t="s">
        <v>1930</v>
      </c>
      <c r="N580" s="3" t="s">
        <v>1931</v>
      </c>
      <c r="O580" s="3" t="s">
        <v>1940</v>
      </c>
      <c r="P580" s="3" t="s">
        <v>1941</v>
      </c>
      <c r="Q580" s="3" t="s">
        <v>1942</v>
      </c>
      <c r="R580" s="3" t="s">
        <v>1943</v>
      </c>
      <c r="S580" s="3" t="s">
        <v>1947</v>
      </c>
      <c r="T580" s="3" t="s">
        <v>1946</v>
      </c>
      <c r="U580" s="3" t="s">
        <v>1944</v>
      </c>
      <c r="V580" s="3" t="s">
        <v>1945</v>
      </c>
      <c r="W580" s="3" t="s">
        <v>1948</v>
      </c>
      <c r="X580" s="3" t="s">
        <v>1949</v>
      </c>
      <c r="Y580" s="3" t="s">
        <v>1953</v>
      </c>
      <c r="Z580" s="3" t="s">
        <v>1952</v>
      </c>
      <c r="AA580" s="3" t="s">
        <v>1951</v>
      </c>
      <c r="AB580" s="3" t="s">
        <v>1954</v>
      </c>
      <c r="AC580" s="3" t="s">
        <v>1955</v>
      </c>
      <c r="AD580" s="3" t="s">
        <v>1956</v>
      </c>
      <c r="AE580" s="3" t="s">
        <v>1961</v>
      </c>
      <c r="AF580" s="3" t="s">
        <v>1964</v>
      </c>
      <c r="AG580" s="3" t="s">
        <v>1965</v>
      </c>
      <c r="AH580" s="3" t="s">
        <v>1966</v>
      </c>
      <c r="AI580" s="3" t="s">
        <v>1967</v>
      </c>
      <c r="AJ580" s="3" t="s">
        <v>1968</v>
      </c>
      <c r="AK580" s="3" t="s">
        <v>1969</v>
      </c>
      <c r="AL580" s="3" t="s">
        <v>2079</v>
      </c>
      <c r="AM580" s="3" t="s">
        <v>1980</v>
      </c>
      <c r="AN580" t="s">
        <v>684</v>
      </c>
    </row>
    <row r="581" spans="1:40" ht="14.25">
      <c r="A581" s="151"/>
      <c r="B581" s="149"/>
      <c r="C581" s="149"/>
      <c r="D581" s="149"/>
      <c r="E581" s="149"/>
      <c r="F581" t="s">
        <v>682</v>
      </c>
      <c r="G581" s="1">
        <v>161</v>
      </c>
      <c r="H581" s="150"/>
      <c r="I581" s="4">
        <v>39704</v>
      </c>
      <c r="J581" s="2">
        <v>0.5085648148148149</v>
      </c>
      <c r="K581" s="2">
        <v>0.5274537037037037</v>
      </c>
      <c r="L581" s="2">
        <v>0.549074074074074</v>
      </c>
      <c r="M581" s="2">
        <v>0.5668518518518518</v>
      </c>
      <c r="N581" s="2">
        <v>0.5823148148148148</v>
      </c>
      <c r="O581" s="2">
        <v>0.6403240740740741</v>
      </c>
      <c r="P581" s="2">
        <v>0.6636921296296296</v>
      </c>
      <c r="Q581" s="2">
        <v>0.6860995370370371</v>
      </c>
      <c r="R581" s="2">
        <v>0.6982291666666667</v>
      </c>
      <c r="S581" s="2">
        <v>0.7313425925925926</v>
      </c>
      <c r="T581" s="2">
        <v>0.7554166666666666</v>
      </c>
      <c r="U581" s="2">
        <v>0.7677893518518518</v>
      </c>
      <c r="V581" s="2">
        <v>0.8043865740740741</v>
      </c>
      <c r="W581" s="2">
        <v>0.8358564814814815</v>
      </c>
      <c r="X581" s="2">
        <v>0.8579050925925925</v>
      </c>
      <c r="Y581" s="2">
        <v>0.8897337962962962</v>
      </c>
      <c r="Z581" s="2">
        <v>0.9218171296296296</v>
      </c>
      <c r="AA581" s="2">
        <v>0.9390972222222222</v>
      </c>
      <c r="AB581" s="2">
        <v>0.977037037037037</v>
      </c>
      <c r="AC581" s="2">
        <v>0.031111111111111107</v>
      </c>
      <c r="AD581" s="2">
        <v>0.051550925925925924</v>
      </c>
      <c r="AE581" s="2">
        <v>0.1266087962962963</v>
      </c>
      <c r="AF581" s="2">
        <v>0.18962962962962962</v>
      </c>
      <c r="AG581" s="2">
        <v>0.24364583333333334</v>
      </c>
      <c r="AH581" s="2">
        <v>0.26586805555555554</v>
      </c>
      <c r="AI581" s="2">
        <v>0.28869212962962965</v>
      </c>
      <c r="AJ581" s="2">
        <v>0.33481481481481484</v>
      </c>
      <c r="AK581" s="2">
        <v>0.3521412037037037</v>
      </c>
      <c r="AL581" s="2">
        <v>0.399837962962963</v>
      </c>
      <c r="AM581" s="2">
        <v>0.4021412037037037</v>
      </c>
      <c r="AN581" t="s">
        <v>685</v>
      </c>
    </row>
    <row r="582" spans="1:39" ht="14.25">
      <c r="A582" s="151"/>
      <c r="B582" s="149"/>
      <c r="C582" s="149"/>
      <c r="D582" s="149"/>
      <c r="E582" s="149"/>
      <c r="F582" t="s">
        <v>683</v>
      </c>
      <c r="G582" s="1">
        <v>0</v>
      </c>
      <c r="H582" s="150"/>
      <c r="I582" s="2">
        <v>0.5</v>
      </c>
      <c r="J582" s="2">
        <v>0.008564814814814815</v>
      </c>
      <c r="K582" s="2">
        <v>0.01888888888888889</v>
      </c>
      <c r="L582" s="2">
        <v>0.02162037037037037</v>
      </c>
      <c r="M582" s="2">
        <v>0.017777777777777778</v>
      </c>
      <c r="N582" s="2">
        <v>0.015462962962962963</v>
      </c>
      <c r="O582" s="2">
        <v>0.05800925925925926</v>
      </c>
      <c r="P582" s="2">
        <v>0.023368055555555555</v>
      </c>
      <c r="Q582" s="2">
        <v>0.022407407407407407</v>
      </c>
      <c r="R582" s="2">
        <v>0.012129629629629629</v>
      </c>
      <c r="S582" s="2">
        <v>0.03311342592592593</v>
      </c>
      <c r="T582" s="2">
        <v>0.02407407407407407</v>
      </c>
      <c r="U582" s="2">
        <v>0.012372685185185186</v>
      </c>
      <c r="V582" s="2">
        <v>0.036597222222222225</v>
      </c>
      <c r="W582" s="2">
        <v>0.03146990740740741</v>
      </c>
      <c r="X582" s="2">
        <v>0.022048611111111113</v>
      </c>
      <c r="Y582" s="2">
        <v>0.031828703703703706</v>
      </c>
      <c r="Z582" s="2">
        <v>0.03208333333333333</v>
      </c>
      <c r="AA582" s="2">
        <v>0.017280092592592593</v>
      </c>
      <c r="AB582" s="2">
        <v>0.037939814814814815</v>
      </c>
      <c r="AC582" s="2">
        <v>0.05407407407407407</v>
      </c>
      <c r="AD582" s="2">
        <v>0.020439814814814817</v>
      </c>
      <c r="AE582" s="2">
        <v>0.07505787037037037</v>
      </c>
      <c r="AF582" s="2">
        <v>0.06302083333333333</v>
      </c>
      <c r="AG582" s="2">
        <v>0.05401620370370371</v>
      </c>
      <c r="AH582" s="2">
        <v>0.022222222222222223</v>
      </c>
      <c r="AI582" s="2">
        <v>0.022824074074074076</v>
      </c>
      <c r="AJ582" s="2">
        <v>0.04612268518518519</v>
      </c>
      <c r="AK582" s="2">
        <v>0.017326388888888888</v>
      </c>
      <c r="AL582" s="2">
        <v>0.04769675925925926</v>
      </c>
      <c r="AM582" s="2">
        <v>0.0023032407407407407</v>
      </c>
    </row>
    <row r="583" spans="1:39" ht="14.25">
      <c r="A583" s="151"/>
      <c r="B583" s="149"/>
      <c r="C583" s="149"/>
      <c r="D583" s="149"/>
      <c r="E583" s="149"/>
      <c r="G583" s="1"/>
      <c r="H583" s="150"/>
      <c r="I583" s="1"/>
      <c r="J583" s="5">
        <v>3</v>
      </c>
      <c r="K583" s="5">
        <v>3</v>
      </c>
      <c r="L583" s="5">
        <v>3</v>
      </c>
      <c r="M583" s="5">
        <v>4</v>
      </c>
      <c r="N583" s="5">
        <v>7</v>
      </c>
      <c r="O583" s="5">
        <v>5</v>
      </c>
      <c r="P583" s="5">
        <v>8</v>
      </c>
      <c r="Q583" s="5">
        <v>3</v>
      </c>
      <c r="R583" s="5">
        <v>4</v>
      </c>
      <c r="S583" s="5">
        <v>9</v>
      </c>
      <c r="T583" s="5">
        <v>5</v>
      </c>
      <c r="U583" s="5">
        <v>4</v>
      </c>
      <c r="V583" s="5">
        <v>4</v>
      </c>
      <c r="W583" s="5">
        <v>8</v>
      </c>
      <c r="X583" s="5">
        <v>4</v>
      </c>
      <c r="Y583" s="5">
        <v>7</v>
      </c>
      <c r="Z583" s="5">
        <v>9</v>
      </c>
      <c r="AA583" s="5">
        <v>7</v>
      </c>
      <c r="AB583" s="5">
        <v>8</v>
      </c>
      <c r="AC583" s="5">
        <v>6</v>
      </c>
      <c r="AD583" s="5">
        <v>5</v>
      </c>
      <c r="AE583" s="5">
        <v>6</v>
      </c>
      <c r="AF583" s="5">
        <v>9</v>
      </c>
      <c r="AG583" s="5">
        <v>5</v>
      </c>
      <c r="AH583" s="5">
        <v>8</v>
      </c>
      <c r="AI583" s="5">
        <v>6</v>
      </c>
      <c r="AJ583" s="5">
        <v>4</v>
      </c>
      <c r="AK583" s="5">
        <v>7</v>
      </c>
      <c r="AL583" s="1"/>
      <c r="AM583" s="1"/>
    </row>
    <row r="584" spans="1:38" ht="15">
      <c r="A584" s="151">
        <v>144</v>
      </c>
      <c r="B584" s="149">
        <v>270</v>
      </c>
      <c r="C584" s="149" t="s">
        <v>2040</v>
      </c>
      <c r="D584" s="149" t="s">
        <v>686</v>
      </c>
      <c r="E584" s="149" t="s">
        <v>2003</v>
      </c>
      <c r="F584" t="s">
        <v>691</v>
      </c>
      <c r="G584" s="2">
        <v>0.7428125</v>
      </c>
      <c r="H584" s="150">
        <v>160</v>
      </c>
      <c r="I584" s="3" t="s">
        <v>1926</v>
      </c>
      <c r="J584" s="3" t="s">
        <v>1928</v>
      </c>
      <c r="K584" s="3" t="s">
        <v>1959</v>
      </c>
      <c r="L584" s="3" t="s">
        <v>1987</v>
      </c>
      <c r="M584" s="3" t="s">
        <v>1960</v>
      </c>
      <c r="N584" s="3" t="s">
        <v>1957</v>
      </c>
      <c r="O584" s="3" t="s">
        <v>1956</v>
      </c>
      <c r="P584" s="3" t="s">
        <v>1955</v>
      </c>
      <c r="Q584" s="3" t="s">
        <v>1954</v>
      </c>
      <c r="R584" s="3" t="s">
        <v>1951</v>
      </c>
      <c r="S584" s="3" t="s">
        <v>1952</v>
      </c>
      <c r="T584" s="3" t="s">
        <v>1953</v>
      </c>
      <c r="U584" s="3" t="s">
        <v>1945</v>
      </c>
      <c r="V584" s="3" t="s">
        <v>1949</v>
      </c>
      <c r="W584" s="3" t="s">
        <v>1948</v>
      </c>
      <c r="X584" s="3" t="s">
        <v>1946</v>
      </c>
      <c r="Y584" s="3" t="s">
        <v>1947</v>
      </c>
      <c r="Z584" s="3" t="s">
        <v>1942</v>
      </c>
      <c r="AA584" s="3" t="s">
        <v>1943</v>
      </c>
      <c r="AB584" s="3" t="s">
        <v>1941</v>
      </c>
      <c r="AC584" s="3" t="s">
        <v>1940</v>
      </c>
      <c r="AD584" s="3" t="s">
        <v>1939</v>
      </c>
      <c r="AE584" s="3" t="s">
        <v>1938</v>
      </c>
      <c r="AF584" s="3" t="s">
        <v>1937</v>
      </c>
      <c r="AG584" s="3" t="s">
        <v>1936</v>
      </c>
      <c r="AH584" s="3" t="s">
        <v>1935</v>
      </c>
      <c r="AI584" s="3" t="s">
        <v>1934</v>
      </c>
      <c r="AJ584" s="3" t="s">
        <v>1992</v>
      </c>
      <c r="AK584" s="3" t="s">
        <v>1980</v>
      </c>
      <c r="AL584" t="s">
        <v>693</v>
      </c>
    </row>
    <row r="585" spans="1:38" ht="14.25">
      <c r="A585" s="151"/>
      <c r="B585" s="149"/>
      <c r="C585" s="149"/>
      <c r="D585" s="149"/>
      <c r="E585" s="149"/>
      <c r="F585" t="s">
        <v>692</v>
      </c>
      <c r="G585" s="1">
        <v>160</v>
      </c>
      <c r="H585" s="150"/>
      <c r="I585" s="4">
        <v>39704</v>
      </c>
      <c r="J585" s="2">
        <v>0.5155902777777778</v>
      </c>
      <c r="K585" s="2">
        <v>0.5331597222222222</v>
      </c>
      <c r="L585" s="2">
        <v>0.5516319444444444</v>
      </c>
      <c r="M585" s="2">
        <v>0.5732291666666667</v>
      </c>
      <c r="N585" s="2">
        <v>0.6050231481481482</v>
      </c>
      <c r="O585" s="2">
        <v>0.6239236111111112</v>
      </c>
      <c r="P585" s="2">
        <v>0.6365162037037037</v>
      </c>
      <c r="Q585" s="2">
        <v>0.6648263888888889</v>
      </c>
      <c r="R585" s="2">
        <v>0.6917013888888889</v>
      </c>
      <c r="S585" s="2">
        <v>0.7002893518518518</v>
      </c>
      <c r="T585" s="2">
        <v>0.7332407407407407</v>
      </c>
      <c r="U585" s="2">
        <v>0.7549421296296296</v>
      </c>
      <c r="V585" s="2">
        <v>0.7715740740740741</v>
      </c>
      <c r="W585" s="2">
        <v>0.783611111111111</v>
      </c>
      <c r="X585" s="2">
        <v>0.8045370370370369</v>
      </c>
      <c r="Y585" s="2">
        <v>0.8211111111111111</v>
      </c>
      <c r="Z585" s="2">
        <v>0.8693402777777778</v>
      </c>
      <c r="AA585" s="2">
        <v>0.8831481481481481</v>
      </c>
      <c r="AB585" s="2">
        <v>0.9191898148148149</v>
      </c>
      <c r="AC585" s="2">
        <v>0.9487847222222222</v>
      </c>
      <c r="AD585" s="2">
        <v>0.9824305555555556</v>
      </c>
      <c r="AE585" s="2">
        <v>0.010810185185185185</v>
      </c>
      <c r="AF585" s="2">
        <v>0.042083333333333334</v>
      </c>
      <c r="AG585" s="2">
        <v>0.1156712962962963</v>
      </c>
      <c r="AH585" s="2">
        <v>0.14358796296296297</v>
      </c>
      <c r="AI585" s="2">
        <v>0.16859953703703703</v>
      </c>
      <c r="AJ585" s="2">
        <v>0.22261574074074075</v>
      </c>
      <c r="AK585" s="2">
        <v>0.2428125</v>
      </c>
      <c r="AL585" t="s">
        <v>694</v>
      </c>
    </row>
    <row r="586" spans="1:37" ht="14.25">
      <c r="A586" s="151"/>
      <c r="B586" s="149"/>
      <c r="C586" s="149"/>
      <c r="D586" s="149"/>
      <c r="E586" s="149"/>
      <c r="G586" s="1">
        <v>0</v>
      </c>
      <c r="H586" s="150"/>
      <c r="I586" s="2">
        <v>0.5</v>
      </c>
      <c r="J586" s="2">
        <v>0.015590277777777778</v>
      </c>
      <c r="K586" s="2">
        <v>0.017569444444444447</v>
      </c>
      <c r="L586" s="2">
        <v>0.018472222222222223</v>
      </c>
      <c r="M586" s="2">
        <v>0.021597222222222223</v>
      </c>
      <c r="N586" s="2">
        <v>0.03179398148148148</v>
      </c>
      <c r="O586" s="2">
        <v>0.018900462962962963</v>
      </c>
      <c r="P586" s="2">
        <v>0.012592592592592593</v>
      </c>
      <c r="Q586" s="2">
        <v>0.028310185185185185</v>
      </c>
      <c r="R586" s="2">
        <v>0.026875</v>
      </c>
      <c r="S586" s="2">
        <v>0.008587962962962962</v>
      </c>
      <c r="T586" s="2">
        <v>0.03295138888888889</v>
      </c>
      <c r="U586" s="2">
        <v>0.02170138888888889</v>
      </c>
      <c r="V586" s="2">
        <v>0.016631944444444446</v>
      </c>
      <c r="W586" s="2">
        <v>0.012037037037037035</v>
      </c>
      <c r="X586" s="2">
        <v>0.020925925925925928</v>
      </c>
      <c r="Y586" s="2">
        <v>0.016574074074074074</v>
      </c>
      <c r="Z586" s="2">
        <v>0.04822916666666666</v>
      </c>
      <c r="AA586" s="2">
        <v>0.013807870370370371</v>
      </c>
      <c r="AB586" s="2">
        <v>0.036041666666666666</v>
      </c>
      <c r="AC586" s="2">
        <v>0.029594907407407407</v>
      </c>
      <c r="AD586" s="2">
        <v>0.03364583333333333</v>
      </c>
      <c r="AE586" s="2">
        <v>0.02837962962962963</v>
      </c>
      <c r="AF586" s="2">
        <v>0.03127314814814815</v>
      </c>
      <c r="AG586" s="2">
        <v>0.07358796296296297</v>
      </c>
      <c r="AH586" s="2">
        <v>0.02791666666666667</v>
      </c>
      <c r="AI586" s="2">
        <v>0.025011574074074075</v>
      </c>
      <c r="AJ586" s="2">
        <v>0.05401620370370371</v>
      </c>
      <c r="AK586" s="2">
        <v>0.020196759259259258</v>
      </c>
    </row>
    <row r="587" spans="1:37" ht="14.25">
      <c r="A587" s="151"/>
      <c r="B587" s="149"/>
      <c r="C587" s="149"/>
      <c r="D587" s="149"/>
      <c r="E587" s="149"/>
      <c r="G587" s="1"/>
      <c r="H587" s="150"/>
      <c r="I587" s="1"/>
      <c r="J587" s="5">
        <v>3</v>
      </c>
      <c r="K587" s="5">
        <v>5</v>
      </c>
      <c r="L587" s="5">
        <v>7</v>
      </c>
      <c r="M587" s="5">
        <v>9</v>
      </c>
      <c r="N587" s="5">
        <v>5</v>
      </c>
      <c r="O587" s="5">
        <v>5</v>
      </c>
      <c r="P587" s="5">
        <v>6</v>
      </c>
      <c r="Q587" s="5">
        <v>8</v>
      </c>
      <c r="R587" s="5">
        <v>7</v>
      </c>
      <c r="S587" s="5">
        <v>9</v>
      </c>
      <c r="T587" s="5">
        <v>7</v>
      </c>
      <c r="U587" s="5">
        <v>4</v>
      </c>
      <c r="V587" s="5">
        <v>4</v>
      </c>
      <c r="W587" s="5">
        <v>8</v>
      </c>
      <c r="X587" s="5">
        <v>5</v>
      </c>
      <c r="Y587" s="5">
        <v>9</v>
      </c>
      <c r="Z587" s="5">
        <v>3</v>
      </c>
      <c r="AA587" s="5">
        <v>4</v>
      </c>
      <c r="AB587" s="5">
        <v>8</v>
      </c>
      <c r="AC587" s="5">
        <v>5</v>
      </c>
      <c r="AD587" s="5">
        <v>3</v>
      </c>
      <c r="AE587" s="5">
        <v>6</v>
      </c>
      <c r="AF587" s="5">
        <v>8</v>
      </c>
      <c r="AG587" s="5">
        <v>6</v>
      </c>
      <c r="AH587" s="5">
        <v>8</v>
      </c>
      <c r="AI587" s="5">
        <v>6</v>
      </c>
      <c r="AJ587" s="5">
        <v>2</v>
      </c>
      <c r="AK587" s="1"/>
    </row>
    <row r="588" spans="1:44" ht="30">
      <c r="A588" s="151">
        <v>145</v>
      </c>
      <c r="B588" s="149">
        <v>252</v>
      </c>
      <c r="C588" s="149" t="s">
        <v>234</v>
      </c>
      <c r="D588" s="149" t="s">
        <v>695</v>
      </c>
      <c r="E588" s="149" t="s">
        <v>2003</v>
      </c>
      <c r="F588" t="s">
        <v>696</v>
      </c>
      <c r="G588" s="2">
        <v>0.9585069444444444</v>
      </c>
      <c r="H588" s="150">
        <v>160</v>
      </c>
      <c r="I588" s="3" t="s">
        <v>1926</v>
      </c>
      <c r="J588" s="3" t="s">
        <v>1993</v>
      </c>
      <c r="K588" s="3" t="s">
        <v>1999</v>
      </c>
      <c r="L588" s="3" t="s">
        <v>1979</v>
      </c>
      <c r="M588" s="3" t="s">
        <v>1977</v>
      </c>
      <c r="N588" s="3" t="s">
        <v>1976</v>
      </c>
      <c r="O588" s="3" t="s">
        <v>1934</v>
      </c>
      <c r="P588" s="3" t="s">
        <v>1935</v>
      </c>
      <c r="Q588" s="3" t="s">
        <v>1936</v>
      </c>
      <c r="R588" s="3" t="s">
        <v>1933</v>
      </c>
      <c r="S588" s="3" t="s">
        <v>1932</v>
      </c>
      <c r="T588" s="3" t="s">
        <v>1930</v>
      </c>
      <c r="U588" s="3" t="s">
        <v>1931</v>
      </c>
      <c r="V588" s="3" t="s">
        <v>1940</v>
      </c>
      <c r="W588" s="3" t="s">
        <v>1941</v>
      </c>
      <c r="X588" s="3" t="s">
        <v>1942</v>
      </c>
      <c r="Y588" s="3" t="s">
        <v>1943</v>
      </c>
      <c r="Z588" s="3" t="s">
        <v>1947</v>
      </c>
      <c r="AA588" s="3" t="s">
        <v>1946</v>
      </c>
      <c r="AB588" s="3" t="s">
        <v>1948</v>
      </c>
      <c r="AC588" s="3" t="s">
        <v>1949</v>
      </c>
      <c r="AD588" s="3" t="s">
        <v>1952</v>
      </c>
      <c r="AE588" s="3" t="s">
        <v>1951</v>
      </c>
      <c r="AF588" s="3" t="s">
        <v>1954</v>
      </c>
      <c r="AG588" s="3" t="s">
        <v>1955</v>
      </c>
      <c r="AH588" s="3" t="s">
        <v>1957</v>
      </c>
      <c r="AI588" s="3" t="s">
        <v>1928</v>
      </c>
      <c r="AJ588" s="3" t="s">
        <v>2079</v>
      </c>
      <c r="AK588" s="3" t="s">
        <v>2080</v>
      </c>
      <c r="AL588" s="3" t="s">
        <v>1927</v>
      </c>
      <c r="AM588" s="3" t="s">
        <v>1968</v>
      </c>
      <c r="AN588" s="3" t="s">
        <v>1969</v>
      </c>
      <c r="AO588" s="3" t="s">
        <v>1989</v>
      </c>
      <c r="AP588" s="3" t="s">
        <v>1978</v>
      </c>
      <c r="AQ588" s="3" t="s">
        <v>1980</v>
      </c>
      <c r="AR588" t="s">
        <v>698</v>
      </c>
    </row>
    <row r="589" spans="1:44" ht="14.25">
      <c r="A589" s="151"/>
      <c r="B589" s="149"/>
      <c r="C589" s="149"/>
      <c r="D589" s="149"/>
      <c r="E589" s="149"/>
      <c r="F589" t="s">
        <v>697</v>
      </c>
      <c r="G589" s="1">
        <v>160</v>
      </c>
      <c r="H589" s="150"/>
      <c r="I589" s="4">
        <v>39704</v>
      </c>
      <c r="J589" s="2">
        <v>0.5121759259259259</v>
      </c>
      <c r="K589" s="2">
        <v>0.5238425925925926</v>
      </c>
      <c r="L589" s="2">
        <v>0.5303587962962962</v>
      </c>
      <c r="M589" s="2">
        <v>0.5481365740740741</v>
      </c>
      <c r="N589" s="2">
        <v>0.5572106481481481</v>
      </c>
      <c r="O589" s="2">
        <v>0.5947569444444444</v>
      </c>
      <c r="P589" s="2">
        <v>0.6118865740740741</v>
      </c>
      <c r="Q589" s="2">
        <v>0.6365162037037037</v>
      </c>
      <c r="R589" s="2">
        <v>0.6746296296296297</v>
      </c>
      <c r="S589" s="2">
        <v>0.6993287037037037</v>
      </c>
      <c r="T589" s="2">
        <v>0.7218287037037037</v>
      </c>
      <c r="U589" s="2">
        <v>0.7390046296296297</v>
      </c>
      <c r="V589" s="2">
        <v>0.7800810185185186</v>
      </c>
      <c r="W589" s="2">
        <v>0.8034027777777778</v>
      </c>
      <c r="X589" s="2">
        <v>0.8300231481481481</v>
      </c>
      <c r="Y589" s="2">
        <v>0.8438425925925926</v>
      </c>
      <c r="Z589" s="2">
        <v>0.9001388888888888</v>
      </c>
      <c r="AA589" s="2">
        <v>0.9232407407407407</v>
      </c>
      <c r="AB589" s="2">
        <v>0.9553935185185186</v>
      </c>
      <c r="AC589" s="2">
        <v>0.9730439814814815</v>
      </c>
      <c r="AD589" s="2">
        <v>0.9987268518518518</v>
      </c>
      <c r="AE589" s="2">
        <v>0.013807870370370371</v>
      </c>
      <c r="AF589" s="2">
        <v>0.05557870370370371</v>
      </c>
      <c r="AG589" s="2">
        <v>0.1083912037037037</v>
      </c>
      <c r="AH589" s="2">
        <v>0.14180555555555555</v>
      </c>
      <c r="AI589" s="2">
        <v>0.20651620370370372</v>
      </c>
      <c r="AJ589" s="2">
        <v>0.23275462962962964</v>
      </c>
      <c r="AK589" s="2">
        <v>0.3224652777777778</v>
      </c>
      <c r="AL589" s="2">
        <v>0.336412037037037</v>
      </c>
      <c r="AM589" s="2">
        <v>0.3708449074074074</v>
      </c>
      <c r="AN589" s="2">
        <v>0.38261574074074073</v>
      </c>
      <c r="AO589" s="2">
        <v>0.41600694444444447</v>
      </c>
      <c r="AP589" s="2">
        <v>0.4313773148148148</v>
      </c>
      <c r="AQ589" s="2">
        <v>0.45850694444444445</v>
      </c>
      <c r="AR589" t="s">
        <v>699</v>
      </c>
    </row>
    <row r="590" spans="1:44" ht="14.25">
      <c r="A590" s="151"/>
      <c r="B590" s="149"/>
      <c r="C590" s="149"/>
      <c r="D590" s="149"/>
      <c r="E590" s="149"/>
      <c r="G590" s="1">
        <v>0</v>
      </c>
      <c r="H590" s="150"/>
      <c r="I590" s="2">
        <v>0.5</v>
      </c>
      <c r="J590" s="2">
        <v>0.012175925925925929</v>
      </c>
      <c r="K590" s="2">
        <v>0.011666666666666667</v>
      </c>
      <c r="L590" s="2">
        <v>0.006516203703703704</v>
      </c>
      <c r="M590" s="2">
        <v>0.017777777777777778</v>
      </c>
      <c r="N590" s="2">
        <v>0.009074074074074073</v>
      </c>
      <c r="O590" s="2">
        <v>0.0375462962962963</v>
      </c>
      <c r="P590" s="2">
        <v>0.01712962962962963</v>
      </c>
      <c r="Q590" s="2">
        <v>0.02462962962962963</v>
      </c>
      <c r="R590" s="2">
        <v>0.038113425925925926</v>
      </c>
      <c r="S590" s="2">
        <v>0.024699074074074078</v>
      </c>
      <c r="T590" s="2">
        <v>0.0225</v>
      </c>
      <c r="U590" s="2">
        <v>0.017175925925925924</v>
      </c>
      <c r="V590" s="2">
        <v>0.04107638888888889</v>
      </c>
      <c r="W590" s="2">
        <v>0.02332175925925926</v>
      </c>
      <c r="X590" s="2">
        <v>0.026620370370370374</v>
      </c>
      <c r="Y590" s="2">
        <v>0.013819444444444445</v>
      </c>
      <c r="Z590" s="2">
        <v>0.056296296296296296</v>
      </c>
      <c r="AA590" s="2">
        <v>0.02310185185185185</v>
      </c>
      <c r="AB590" s="2">
        <v>0.03215277777777777</v>
      </c>
      <c r="AC590" s="2">
        <v>0.01765046296296296</v>
      </c>
      <c r="AD590" s="2">
        <v>0.02568287037037037</v>
      </c>
      <c r="AE590" s="2">
        <v>0.015081018518518516</v>
      </c>
      <c r="AF590" s="2">
        <v>0.04177083333333333</v>
      </c>
      <c r="AG590" s="2">
        <v>0.0528125</v>
      </c>
      <c r="AH590" s="2">
        <v>0.033414351851851855</v>
      </c>
      <c r="AI590" s="2">
        <v>0.06471064814814814</v>
      </c>
      <c r="AJ590" s="2">
        <v>0.026238425925925925</v>
      </c>
      <c r="AK590" s="2">
        <v>0.08971064814814815</v>
      </c>
      <c r="AL590" s="2">
        <v>0.013946759259259258</v>
      </c>
      <c r="AM590" s="2">
        <v>0.03443287037037037</v>
      </c>
      <c r="AN590" s="2">
        <v>0.011770833333333333</v>
      </c>
      <c r="AO590" s="2">
        <v>0.03339120370370371</v>
      </c>
      <c r="AP590" s="2">
        <v>0.01537037037037037</v>
      </c>
      <c r="AQ590" s="2">
        <v>0.027129629629629632</v>
      </c>
      <c r="AR590" t="s">
        <v>700</v>
      </c>
    </row>
    <row r="591" spans="1:43" ht="14.25">
      <c r="A591" s="151"/>
      <c r="B591" s="149"/>
      <c r="C591" s="149"/>
      <c r="D591" s="149"/>
      <c r="E591" s="149"/>
      <c r="G591" s="1"/>
      <c r="H591" s="150"/>
      <c r="I591" s="1"/>
      <c r="J591" s="5">
        <v>3</v>
      </c>
      <c r="K591" s="5">
        <v>2</v>
      </c>
      <c r="L591" s="5">
        <v>2</v>
      </c>
      <c r="M591" s="5">
        <v>6</v>
      </c>
      <c r="N591" s="5">
        <v>7</v>
      </c>
      <c r="O591" s="5">
        <v>6</v>
      </c>
      <c r="P591" s="5">
        <v>8</v>
      </c>
      <c r="Q591" s="5">
        <v>6</v>
      </c>
      <c r="R591" s="5">
        <v>3</v>
      </c>
      <c r="S591" s="5">
        <v>4</v>
      </c>
      <c r="T591" s="5">
        <v>4</v>
      </c>
      <c r="U591" s="5">
        <v>7</v>
      </c>
      <c r="V591" s="5">
        <v>5</v>
      </c>
      <c r="W591" s="5">
        <v>8</v>
      </c>
      <c r="X591" s="5">
        <v>3</v>
      </c>
      <c r="Y591" s="5">
        <v>4</v>
      </c>
      <c r="Z591" s="5">
        <v>9</v>
      </c>
      <c r="AA591" s="5">
        <v>5</v>
      </c>
      <c r="AB591" s="5">
        <v>8</v>
      </c>
      <c r="AC591" s="5">
        <v>4</v>
      </c>
      <c r="AD591" s="5">
        <v>9</v>
      </c>
      <c r="AE591" s="5">
        <v>7</v>
      </c>
      <c r="AF591" s="5">
        <v>8</v>
      </c>
      <c r="AG591" s="5">
        <v>6</v>
      </c>
      <c r="AH591" s="5">
        <v>5</v>
      </c>
      <c r="AI591" s="5">
        <v>3</v>
      </c>
      <c r="AJ591" s="1"/>
      <c r="AK591" s="1"/>
      <c r="AL591" s="5">
        <v>3</v>
      </c>
      <c r="AM591" s="5">
        <v>4</v>
      </c>
      <c r="AN591" s="5">
        <v>7</v>
      </c>
      <c r="AO591" s="5">
        <v>2</v>
      </c>
      <c r="AP591" s="5">
        <v>2</v>
      </c>
      <c r="AQ591" s="1"/>
    </row>
    <row r="592" spans="1:45" ht="15" customHeight="1">
      <c r="A592" s="151">
        <v>146</v>
      </c>
      <c r="B592" s="149">
        <v>361</v>
      </c>
      <c r="C592" s="149" t="s">
        <v>2069</v>
      </c>
      <c r="D592" s="149" t="s">
        <v>701</v>
      </c>
      <c r="E592" s="149" t="s">
        <v>114</v>
      </c>
      <c r="F592" t="s">
        <v>702</v>
      </c>
      <c r="G592" s="2">
        <v>0.974375</v>
      </c>
      <c r="H592" s="150">
        <v>160</v>
      </c>
      <c r="I592" s="3" t="s">
        <v>1926</v>
      </c>
      <c r="J592" s="3" t="s">
        <v>1928</v>
      </c>
      <c r="K592" s="3" t="s">
        <v>1959</v>
      </c>
      <c r="L592" s="3" t="s">
        <v>1960</v>
      </c>
      <c r="M592" s="3" t="s">
        <v>1957</v>
      </c>
      <c r="N592" s="3" t="s">
        <v>1956</v>
      </c>
      <c r="O592" s="3" t="s">
        <v>1955</v>
      </c>
      <c r="P592" s="3" t="s">
        <v>1954</v>
      </c>
      <c r="Q592" s="3" t="s">
        <v>1951</v>
      </c>
      <c r="R592" s="3" t="s">
        <v>1952</v>
      </c>
      <c r="S592" s="3" t="s">
        <v>1953</v>
      </c>
      <c r="T592" s="3" t="s">
        <v>1949</v>
      </c>
      <c r="U592" s="3" t="s">
        <v>1948</v>
      </c>
      <c r="V592" s="3" t="s">
        <v>1946</v>
      </c>
      <c r="W592" s="3" t="s">
        <v>1944</v>
      </c>
      <c r="X592" s="3" t="s">
        <v>2006</v>
      </c>
      <c r="Y592" s="3" t="s">
        <v>1931</v>
      </c>
      <c r="Z592" s="3" t="s">
        <v>1932</v>
      </c>
      <c r="AA592" s="3" t="s">
        <v>1992</v>
      </c>
      <c r="AB592" s="3" t="s">
        <v>2079</v>
      </c>
      <c r="AC592" s="3" t="s">
        <v>2079</v>
      </c>
      <c r="AD592" s="3" t="s">
        <v>2079</v>
      </c>
      <c r="AE592" s="3" t="s">
        <v>2079</v>
      </c>
      <c r="AF592" s="3" t="s">
        <v>1927</v>
      </c>
      <c r="AG592" s="3" t="s">
        <v>1969</v>
      </c>
      <c r="AH592" s="3" t="s">
        <v>1970</v>
      </c>
      <c r="AI592" s="3" t="s">
        <v>1988</v>
      </c>
      <c r="AJ592" s="3" t="s">
        <v>1971</v>
      </c>
      <c r="AK592" s="3" t="s">
        <v>1973</v>
      </c>
      <c r="AL592" s="3" t="s">
        <v>1974</v>
      </c>
      <c r="AM592" s="3" t="s">
        <v>1989</v>
      </c>
      <c r="AN592" s="3" t="s">
        <v>1978</v>
      </c>
      <c r="AO592" s="3" t="s">
        <v>1977</v>
      </c>
      <c r="AP592" s="3" t="s">
        <v>1976</v>
      </c>
      <c r="AQ592" s="3" t="s">
        <v>1979</v>
      </c>
      <c r="AR592" s="3" t="s">
        <v>1980</v>
      </c>
      <c r="AS592" t="s">
        <v>704</v>
      </c>
    </row>
    <row r="593" spans="1:45" ht="14.25">
      <c r="A593" s="151"/>
      <c r="B593" s="149"/>
      <c r="C593" s="149"/>
      <c r="D593" s="149"/>
      <c r="E593" s="149"/>
      <c r="F593" t="s">
        <v>703</v>
      </c>
      <c r="G593" s="1">
        <v>160</v>
      </c>
      <c r="H593" s="150"/>
      <c r="I593" s="4">
        <v>39704</v>
      </c>
      <c r="J593" s="2">
        <v>0.5162847222222222</v>
      </c>
      <c r="K593" s="2">
        <v>0.5344791666666667</v>
      </c>
      <c r="L593" s="2">
        <v>0.5606597222222222</v>
      </c>
      <c r="M593" s="2">
        <v>0.5856597222222223</v>
      </c>
      <c r="N593" s="2">
        <v>0.6027546296296297</v>
      </c>
      <c r="O593" s="2">
        <v>0.6151273148148148</v>
      </c>
      <c r="P593" s="2">
        <v>0.6432175925925926</v>
      </c>
      <c r="Q593" s="2">
        <v>0.6653703703703704</v>
      </c>
      <c r="R593" s="2">
        <v>0.680625</v>
      </c>
      <c r="S593" s="2">
        <v>0.6971180555555555</v>
      </c>
      <c r="T593" s="2">
        <v>0.7317013888888889</v>
      </c>
      <c r="U593" s="2">
        <v>0.7430555555555555</v>
      </c>
      <c r="V593" s="2">
        <v>0.7629166666666666</v>
      </c>
      <c r="W593" s="2">
        <v>0.7739467592592592</v>
      </c>
      <c r="X593" s="2">
        <v>0.7947453703703703</v>
      </c>
      <c r="Y593" s="2">
        <v>0.8341898148148149</v>
      </c>
      <c r="Z593" s="2">
        <v>0.8571527777777778</v>
      </c>
      <c r="AA593" s="2">
        <v>0.8875</v>
      </c>
      <c r="AB593" s="2">
        <v>0.9003819444444444</v>
      </c>
      <c r="AC593" s="2">
        <v>0.9004398148148148</v>
      </c>
      <c r="AD593" s="2">
        <v>0.2581597222222222</v>
      </c>
      <c r="AE593" s="2">
        <v>0.2583449074074074</v>
      </c>
      <c r="AF593" s="2">
        <v>0.2677777777777778</v>
      </c>
      <c r="AG593" s="2">
        <v>0.2836226851851852</v>
      </c>
      <c r="AH593" s="2">
        <v>0.3134837962962963</v>
      </c>
      <c r="AI593" s="2">
        <v>0.32677083333333334</v>
      </c>
      <c r="AJ593" s="2">
        <v>0.3511226851851852</v>
      </c>
      <c r="AK593" s="2">
        <v>0.3660532407407407</v>
      </c>
      <c r="AL593" s="2">
        <v>0.3912731481481482</v>
      </c>
      <c r="AM593" s="2">
        <v>0.40623842592592596</v>
      </c>
      <c r="AN593" s="2">
        <v>0.4193518518518518</v>
      </c>
      <c r="AO593" s="2">
        <v>0.4309953703703704</v>
      </c>
      <c r="AP593" s="2">
        <v>0.4394675925925926</v>
      </c>
      <c r="AQ593" s="2">
        <v>0.4560648148148148</v>
      </c>
      <c r="AR593" s="2">
        <v>0.474375</v>
      </c>
      <c r="AS593" t="s">
        <v>705</v>
      </c>
    </row>
    <row r="594" spans="1:44" ht="14.25">
      <c r="A594" s="151"/>
      <c r="B594" s="149"/>
      <c r="C594" s="149"/>
      <c r="D594" s="149"/>
      <c r="E594" s="149"/>
      <c r="G594" s="1">
        <v>0</v>
      </c>
      <c r="H594" s="150"/>
      <c r="I594" s="2">
        <v>0.5</v>
      </c>
      <c r="J594" s="2">
        <v>0.01628472222222222</v>
      </c>
      <c r="K594" s="2">
        <v>0.018194444444444444</v>
      </c>
      <c r="L594" s="2">
        <v>0.026180555555555558</v>
      </c>
      <c r="M594" s="2">
        <v>0.025</v>
      </c>
      <c r="N594" s="2">
        <v>0.01709490740740741</v>
      </c>
      <c r="O594" s="2">
        <v>0.012372685185185186</v>
      </c>
      <c r="P594" s="2">
        <v>0.02809027777777778</v>
      </c>
      <c r="Q594" s="2">
        <v>0.022152777777777775</v>
      </c>
      <c r="R594" s="2">
        <v>0.01525462962962963</v>
      </c>
      <c r="S594" s="2">
        <v>0.016493055555555556</v>
      </c>
      <c r="T594" s="2">
        <v>0.034583333333333334</v>
      </c>
      <c r="U594" s="2">
        <v>0.011354166666666667</v>
      </c>
      <c r="V594" s="2">
        <v>0.01986111111111111</v>
      </c>
      <c r="W594" s="2">
        <v>0.011030092592592591</v>
      </c>
      <c r="X594" s="2">
        <v>0.02079861111111111</v>
      </c>
      <c r="Y594" s="2">
        <v>0.03944444444444444</v>
      </c>
      <c r="Z594" s="2">
        <v>0.022962962962962966</v>
      </c>
      <c r="AA594" s="2">
        <v>0.030347222222222223</v>
      </c>
      <c r="AB594" s="2">
        <v>0.012881944444444446</v>
      </c>
      <c r="AC594" s="2">
        <v>5.7870370370370366E-05</v>
      </c>
      <c r="AD594" s="2">
        <v>0.3577199074074074</v>
      </c>
      <c r="AE594" s="2">
        <v>0.00018518518518518518</v>
      </c>
      <c r="AF594" s="2">
        <v>0.009432870370370371</v>
      </c>
      <c r="AG594" s="2">
        <v>0.015844907407407408</v>
      </c>
      <c r="AH594" s="2">
        <v>0.029861111111111113</v>
      </c>
      <c r="AI594" s="2">
        <v>0.013287037037037036</v>
      </c>
      <c r="AJ594" s="2">
        <v>0.024351851851851857</v>
      </c>
      <c r="AK594" s="2">
        <v>0.014930555555555556</v>
      </c>
      <c r="AL594" s="2">
        <v>0.02521990740740741</v>
      </c>
      <c r="AM594" s="2">
        <v>0.014965277777777779</v>
      </c>
      <c r="AN594" s="2">
        <v>0.013113425925925926</v>
      </c>
      <c r="AO594" s="2">
        <v>0.011643518518518518</v>
      </c>
      <c r="AP594" s="2">
        <v>0.008472222222222221</v>
      </c>
      <c r="AQ594" s="2">
        <v>0.01659722222222222</v>
      </c>
      <c r="AR594" s="2">
        <v>0.018310185185185186</v>
      </c>
    </row>
    <row r="595" spans="1:44" ht="14.25">
      <c r="A595" s="151"/>
      <c r="B595" s="149"/>
      <c r="C595" s="149"/>
      <c r="D595" s="149"/>
      <c r="E595" s="149"/>
      <c r="G595" s="1"/>
      <c r="H595" s="150"/>
      <c r="I595" s="1"/>
      <c r="J595" s="5">
        <v>3</v>
      </c>
      <c r="K595" s="5">
        <v>5</v>
      </c>
      <c r="L595" s="5">
        <v>9</v>
      </c>
      <c r="M595" s="5">
        <v>5</v>
      </c>
      <c r="N595" s="5">
        <v>5</v>
      </c>
      <c r="O595" s="5">
        <v>6</v>
      </c>
      <c r="P595" s="5">
        <v>8</v>
      </c>
      <c r="Q595" s="5">
        <v>7</v>
      </c>
      <c r="R595" s="5">
        <v>9</v>
      </c>
      <c r="S595" s="5">
        <v>7</v>
      </c>
      <c r="T595" s="5">
        <v>4</v>
      </c>
      <c r="U595" s="5">
        <v>8</v>
      </c>
      <c r="V595" s="5">
        <v>5</v>
      </c>
      <c r="W595" s="5">
        <v>4</v>
      </c>
      <c r="X595" s="5">
        <v>3</v>
      </c>
      <c r="Y595" s="5">
        <v>7</v>
      </c>
      <c r="Z595" s="5">
        <v>4</v>
      </c>
      <c r="AA595" s="5">
        <v>2</v>
      </c>
      <c r="AB595" s="1"/>
      <c r="AC595" s="1"/>
      <c r="AD595" s="1"/>
      <c r="AE595" s="1"/>
      <c r="AF595" s="5">
        <v>3</v>
      </c>
      <c r="AG595" s="5">
        <v>7</v>
      </c>
      <c r="AH595" s="5">
        <v>7</v>
      </c>
      <c r="AI595" s="5">
        <v>5</v>
      </c>
      <c r="AJ595" s="5">
        <v>7</v>
      </c>
      <c r="AK595" s="5">
        <v>6</v>
      </c>
      <c r="AL595" s="5">
        <v>5</v>
      </c>
      <c r="AM595" s="5">
        <v>2</v>
      </c>
      <c r="AN595" s="5">
        <v>2</v>
      </c>
      <c r="AO595" s="5">
        <v>6</v>
      </c>
      <c r="AP595" s="5">
        <v>7</v>
      </c>
      <c r="AQ595" s="5">
        <v>2</v>
      </c>
      <c r="AR595" s="1"/>
    </row>
    <row r="596" spans="1:42" ht="15">
      <c r="A596" s="151">
        <v>147</v>
      </c>
      <c r="B596" s="149">
        <v>245</v>
      </c>
      <c r="C596" s="149" t="s">
        <v>635</v>
      </c>
      <c r="D596" s="149" t="s">
        <v>706</v>
      </c>
      <c r="E596" s="149" t="s">
        <v>2047</v>
      </c>
      <c r="F596" t="s">
        <v>707</v>
      </c>
      <c r="G596" s="2">
        <v>0.9755555555555556</v>
      </c>
      <c r="H596" s="150">
        <v>160</v>
      </c>
      <c r="I596" s="3" t="s">
        <v>1926</v>
      </c>
      <c r="J596" s="3" t="s">
        <v>1993</v>
      </c>
      <c r="K596" s="3" t="s">
        <v>1999</v>
      </c>
      <c r="L596" s="3" t="s">
        <v>1979</v>
      </c>
      <c r="M596" s="3" t="s">
        <v>1976</v>
      </c>
      <c r="N596" s="3" t="s">
        <v>1977</v>
      </c>
      <c r="O596" s="3" t="s">
        <v>1978</v>
      </c>
      <c r="P596" s="3" t="s">
        <v>1989</v>
      </c>
      <c r="Q596" s="3" t="s">
        <v>1974</v>
      </c>
      <c r="R596" s="3" t="s">
        <v>1970</v>
      </c>
      <c r="S596" s="3" t="s">
        <v>1988</v>
      </c>
      <c r="T596" s="3" t="s">
        <v>1969</v>
      </c>
      <c r="U596" s="3" t="s">
        <v>1968</v>
      </c>
      <c r="V596" s="3" t="s">
        <v>1966</v>
      </c>
      <c r="W596" s="3" t="s">
        <v>1967</v>
      </c>
      <c r="X596" s="3" t="s">
        <v>1963</v>
      </c>
      <c r="Y596" s="3" t="s">
        <v>1962</v>
      </c>
      <c r="Z596" s="3" t="s">
        <v>1961</v>
      </c>
      <c r="AA596" s="3" t="s">
        <v>1956</v>
      </c>
      <c r="AB596" s="3" t="s">
        <v>1955</v>
      </c>
      <c r="AC596" s="3" t="s">
        <v>1954</v>
      </c>
      <c r="AD596" s="3" t="s">
        <v>1951</v>
      </c>
      <c r="AE596" s="3" t="s">
        <v>1952</v>
      </c>
      <c r="AF596" s="3" t="s">
        <v>1953</v>
      </c>
      <c r="AG596" s="3" t="s">
        <v>1948</v>
      </c>
      <c r="AH596" s="3" t="s">
        <v>1946</v>
      </c>
      <c r="AI596" s="3" t="s">
        <v>1944</v>
      </c>
      <c r="AJ596" s="3" t="s">
        <v>2006</v>
      </c>
      <c r="AK596" s="3" t="s">
        <v>1958</v>
      </c>
      <c r="AL596" s="3" t="s">
        <v>1959</v>
      </c>
      <c r="AM596" s="3" t="s">
        <v>1928</v>
      </c>
      <c r="AN596" s="3" t="s">
        <v>1927</v>
      </c>
      <c r="AO596" s="3" t="s">
        <v>1980</v>
      </c>
      <c r="AP596" t="s">
        <v>709</v>
      </c>
    </row>
    <row r="597" spans="1:42" ht="14.25">
      <c r="A597" s="151"/>
      <c r="B597" s="149"/>
      <c r="C597" s="149"/>
      <c r="D597" s="149"/>
      <c r="E597" s="149"/>
      <c r="F597" t="s">
        <v>708</v>
      </c>
      <c r="G597" s="1">
        <v>160</v>
      </c>
      <c r="H597" s="150"/>
      <c r="I597" s="4">
        <v>39704</v>
      </c>
      <c r="J597" s="2">
        <v>0.5121643518518518</v>
      </c>
      <c r="K597" s="2">
        <v>0.5243287037037038</v>
      </c>
      <c r="L597" s="2">
        <v>0.5306828703703704</v>
      </c>
      <c r="M597" s="2">
        <v>0.5483333333333333</v>
      </c>
      <c r="N597" s="2">
        <v>0.5604629629629629</v>
      </c>
      <c r="O597" s="2">
        <v>0.5767939814814814</v>
      </c>
      <c r="P597" s="2">
        <v>0.5916550925925926</v>
      </c>
      <c r="Q597" s="2">
        <v>0.6122916666666667</v>
      </c>
      <c r="R597" s="2">
        <v>0.653912037037037</v>
      </c>
      <c r="S597" s="2">
        <v>0.6697685185185186</v>
      </c>
      <c r="T597" s="2">
        <v>0.7046064814814814</v>
      </c>
      <c r="U597" s="2">
        <v>0.7161921296296296</v>
      </c>
      <c r="V597" s="2">
        <v>0.7459259259259259</v>
      </c>
      <c r="W597" s="2">
        <v>0.7620601851851853</v>
      </c>
      <c r="X597" s="2">
        <v>0.7820254629629629</v>
      </c>
      <c r="Y597" s="2">
        <v>0.801087962962963</v>
      </c>
      <c r="Z597" s="2">
        <v>0.8278935185185184</v>
      </c>
      <c r="AA597" s="2">
        <v>0.9005902777777778</v>
      </c>
      <c r="AB597" s="2">
        <v>0.9227777777777778</v>
      </c>
      <c r="AC597" s="2">
        <v>0.9803587962962963</v>
      </c>
      <c r="AD597" s="2">
        <v>0.03725694444444445</v>
      </c>
      <c r="AE597" s="2">
        <v>0.07872685185185185</v>
      </c>
      <c r="AF597" s="2">
        <v>0.10202546296296296</v>
      </c>
      <c r="AG597" s="2">
        <v>0.21083333333333332</v>
      </c>
      <c r="AH597" s="2">
        <v>0.2680208333333333</v>
      </c>
      <c r="AI597" s="2">
        <v>0.28733796296296293</v>
      </c>
      <c r="AJ597" s="2">
        <v>0.32059027777777777</v>
      </c>
      <c r="AK597" s="2">
        <v>0.35413194444444446</v>
      </c>
      <c r="AL597" s="2">
        <v>0.4028935185185185</v>
      </c>
      <c r="AM597" s="2">
        <v>0.43443287037037037</v>
      </c>
      <c r="AN597" s="2">
        <v>0.459375</v>
      </c>
      <c r="AO597" s="2">
        <v>0.47555555555555556</v>
      </c>
      <c r="AP597" t="s">
        <v>710</v>
      </c>
    </row>
    <row r="598" spans="1:41" ht="14.25">
      <c r="A598" s="151"/>
      <c r="B598" s="149"/>
      <c r="C598" s="149"/>
      <c r="D598" s="149"/>
      <c r="E598" s="149"/>
      <c r="G598" s="1">
        <v>0</v>
      </c>
      <c r="H598" s="150"/>
      <c r="I598" s="2">
        <v>0.5</v>
      </c>
      <c r="J598" s="2">
        <v>0.012164351851851852</v>
      </c>
      <c r="K598" s="2">
        <v>0.012164351851851852</v>
      </c>
      <c r="L598" s="2">
        <v>0.006354166666666667</v>
      </c>
      <c r="M598" s="2">
        <v>0.01765046296296296</v>
      </c>
      <c r="N598" s="2">
        <v>0.012129629629629629</v>
      </c>
      <c r="O598" s="2">
        <v>0.01633101851851852</v>
      </c>
      <c r="P598" s="2">
        <v>0.01486111111111111</v>
      </c>
      <c r="Q598" s="2">
        <v>0.020636574074074075</v>
      </c>
      <c r="R598" s="2">
        <v>0.04162037037037037</v>
      </c>
      <c r="S598" s="2">
        <v>0.015856481481481482</v>
      </c>
      <c r="T598" s="2">
        <v>0.03483796296296296</v>
      </c>
      <c r="U598" s="2">
        <v>0.011585648148148149</v>
      </c>
      <c r="V598" s="2">
        <v>0.0297337962962963</v>
      </c>
      <c r="W598" s="2">
        <v>0.01613425925925926</v>
      </c>
      <c r="X598" s="2">
        <v>0.01996527777777778</v>
      </c>
      <c r="Y598" s="2">
        <v>0.0190625</v>
      </c>
      <c r="Z598" s="2">
        <v>0.026805555555555555</v>
      </c>
      <c r="AA598" s="2">
        <v>0.07269675925925927</v>
      </c>
      <c r="AB598" s="2">
        <v>0.0221875</v>
      </c>
      <c r="AC598" s="2">
        <v>0.05758101851851852</v>
      </c>
      <c r="AD598" s="2">
        <v>0.05689814814814815</v>
      </c>
      <c r="AE598" s="2">
        <v>0.04146990740740741</v>
      </c>
      <c r="AF598" s="2">
        <v>0.023298611111111107</v>
      </c>
      <c r="AG598" s="2">
        <v>0.10880787037037037</v>
      </c>
      <c r="AH598" s="2">
        <v>0.0571875</v>
      </c>
      <c r="AI598" s="2">
        <v>0.01931712962962963</v>
      </c>
      <c r="AJ598" s="2">
        <v>0.03325231481481481</v>
      </c>
      <c r="AK598" s="2">
        <v>0.033541666666666664</v>
      </c>
      <c r="AL598" s="2">
        <v>0.048761574074074075</v>
      </c>
      <c r="AM598" s="2">
        <v>0.03153935185185185</v>
      </c>
      <c r="AN598" s="2">
        <v>0.02494212962962963</v>
      </c>
      <c r="AO598" s="2">
        <v>0.016180555555555556</v>
      </c>
    </row>
    <row r="599" spans="1:41" ht="14.25">
      <c r="A599" s="151"/>
      <c r="B599" s="149"/>
      <c r="C599" s="149"/>
      <c r="D599" s="149"/>
      <c r="E599" s="149"/>
      <c r="G599" s="1"/>
      <c r="H599" s="150"/>
      <c r="I599" s="1"/>
      <c r="J599" s="5">
        <v>3</v>
      </c>
      <c r="K599" s="5">
        <v>2</v>
      </c>
      <c r="L599" s="5">
        <v>2</v>
      </c>
      <c r="M599" s="5">
        <v>7</v>
      </c>
      <c r="N599" s="5">
        <v>6</v>
      </c>
      <c r="O599" s="5">
        <v>2</v>
      </c>
      <c r="P599" s="5">
        <v>2</v>
      </c>
      <c r="Q599" s="5">
        <v>5</v>
      </c>
      <c r="R599" s="5">
        <v>7</v>
      </c>
      <c r="S599" s="5">
        <v>5</v>
      </c>
      <c r="T599" s="5">
        <v>7</v>
      </c>
      <c r="U599" s="5">
        <v>4</v>
      </c>
      <c r="V599" s="5">
        <v>8</v>
      </c>
      <c r="W599" s="5">
        <v>6</v>
      </c>
      <c r="X599" s="5">
        <v>7</v>
      </c>
      <c r="Y599" s="5">
        <v>4</v>
      </c>
      <c r="Z599" s="5">
        <v>6</v>
      </c>
      <c r="AA599" s="5">
        <v>5</v>
      </c>
      <c r="AB599" s="5">
        <v>6</v>
      </c>
      <c r="AC599" s="5">
        <v>8</v>
      </c>
      <c r="AD599" s="5">
        <v>7</v>
      </c>
      <c r="AE599" s="5">
        <v>9</v>
      </c>
      <c r="AF599" s="5">
        <v>7</v>
      </c>
      <c r="AG599" s="5">
        <v>8</v>
      </c>
      <c r="AH599" s="5">
        <v>5</v>
      </c>
      <c r="AI599" s="5">
        <v>4</v>
      </c>
      <c r="AJ599" s="5">
        <v>3</v>
      </c>
      <c r="AK599" s="5">
        <v>4</v>
      </c>
      <c r="AL599" s="5">
        <v>5</v>
      </c>
      <c r="AM599" s="5">
        <v>3</v>
      </c>
      <c r="AN599" s="5">
        <v>3</v>
      </c>
      <c r="AO599" s="1"/>
    </row>
    <row r="600" spans="1:41" ht="30">
      <c r="A600" s="151">
        <v>148</v>
      </c>
      <c r="B600" s="149">
        <v>172</v>
      </c>
      <c r="C600" s="149" t="s">
        <v>1921</v>
      </c>
      <c r="D600" s="149" t="s">
        <v>711</v>
      </c>
      <c r="E600" s="149" t="s">
        <v>2010</v>
      </c>
      <c r="F600" t="s">
        <v>712</v>
      </c>
      <c r="G600" s="2">
        <v>0.9913773148148147</v>
      </c>
      <c r="H600" s="150">
        <v>160</v>
      </c>
      <c r="I600" s="3" t="s">
        <v>1926</v>
      </c>
      <c r="J600" s="3" t="s">
        <v>1987</v>
      </c>
      <c r="K600" s="3" t="s">
        <v>1959</v>
      </c>
      <c r="L600" s="3" t="s">
        <v>1960</v>
      </c>
      <c r="M600" s="3" t="s">
        <v>1961</v>
      </c>
      <c r="N600" s="3" t="s">
        <v>1962</v>
      </c>
      <c r="O600" s="3" t="s">
        <v>1963</v>
      </c>
      <c r="P600" s="3" t="s">
        <v>1964</v>
      </c>
      <c r="Q600" s="3" t="s">
        <v>1965</v>
      </c>
      <c r="R600" s="3" t="s">
        <v>1966</v>
      </c>
      <c r="S600" s="3" t="s">
        <v>1967</v>
      </c>
      <c r="T600" s="3" t="s">
        <v>1968</v>
      </c>
      <c r="U600" s="3" t="s">
        <v>1969</v>
      </c>
      <c r="V600" s="3" t="s">
        <v>1927</v>
      </c>
      <c r="W600" s="3" t="s">
        <v>2079</v>
      </c>
      <c r="X600" s="3" t="s">
        <v>2080</v>
      </c>
      <c r="Y600" s="3" t="s">
        <v>1993</v>
      </c>
      <c r="Z600" s="3" t="s">
        <v>1992</v>
      </c>
      <c r="AA600" s="3" t="s">
        <v>1932</v>
      </c>
      <c r="AB600" s="3" t="s">
        <v>1940</v>
      </c>
      <c r="AC600" s="3" t="s">
        <v>1941</v>
      </c>
      <c r="AD600" s="3" t="s">
        <v>1942</v>
      </c>
      <c r="AE600" s="3" t="s">
        <v>1947</v>
      </c>
      <c r="AF600" s="3" t="s">
        <v>1948</v>
      </c>
      <c r="AG600" s="3" t="s">
        <v>1949</v>
      </c>
      <c r="AH600" s="3" t="s">
        <v>1952</v>
      </c>
      <c r="AI600" s="3" t="s">
        <v>1951</v>
      </c>
      <c r="AJ600" s="3" t="s">
        <v>1953</v>
      </c>
      <c r="AK600" s="3" t="s">
        <v>1945</v>
      </c>
      <c r="AL600" s="3" t="s">
        <v>1958</v>
      </c>
      <c r="AM600" s="3" t="s">
        <v>1928</v>
      </c>
      <c r="AN600" s="3" t="s">
        <v>1980</v>
      </c>
      <c r="AO600" t="s">
        <v>714</v>
      </c>
    </row>
    <row r="601" spans="1:41" ht="14.25">
      <c r="A601" s="151"/>
      <c r="B601" s="149"/>
      <c r="C601" s="149"/>
      <c r="D601" s="149"/>
      <c r="E601" s="149"/>
      <c r="F601" t="s">
        <v>713</v>
      </c>
      <c r="G601" s="1">
        <v>160</v>
      </c>
      <c r="H601" s="150"/>
      <c r="I601" s="4">
        <v>39704</v>
      </c>
      <c r="J601" s="2">
        <v>0.5342708333333334</v>
      </c>
      <c r="K601" s="2">
        <v>0.5737615740740741</v>
      </c>
      <c r="L601" s="2">
        <v>0.5991435185185185</v>
      </c>
      <c r="M601" s="2">
        <v>0.6250694444444445</v>
      </c>
      <c r="N601" s="2">
        <v>0.6450578703703703</v>
      </c>
      <c r="O601" s="2">
        <v>0.6608333333333333</v>
      </c>
      <c r="P601" s="2">
        <v>0.6892476851851851</v>
      </c>
      <c r="Q601" s="2">
        <v>0.7121875</v>
      </c>
      <c r="R601" s="2">
        <v>0.7345138888888889</v>
      </c>
      <c r="S601" s="2">
        <v>0.7483449074074073</v>
      </c>
      <c r="T601" s="2">
        <v>0.7721064814814814</v>
      </c>
      <c r="U601" s="2">
        <v>0.7822916666666666</v>
      </c>
      <c r="V601" s="2">
        <v>0.8020023148148149</v>
      </c>
      <c r="W601" s="2">
        <v>0.8116319444444445</v>
      </c>
      <c r="X601" s="2">
        <v>0.03961805555555555</v>
      </c>
      <c r="Y601" s="2">
        <v>0.05833333333333333</v>
      </c>
      <c r="Z601" s="2">
        <v>0.07561342592592592</v>
      </c>
      <c r="AA601" s="2">
        <v>0.10873842592592593</v>
      </c>
      <c r="AB601" s="2">
        <v>0.15310185185185185</v>
      </c>
      <c r="AC601" s="2">
        <v>0.1809375</v>
      </c>
      <c r="AD601" s="2">
        <v>0.20607638888888888</v>
      </c>
      <c r="AE601" s="2">
        <v>0.24596064814814814</v>
      </c>
      <c r="AF601" s="2">
        <v>0.29453703703703704</v>
      </c>
      <c r="AG601" s="2">
        <v>0.3091319444444444</v>
      </c>
      <c r="AH601" s="2">
        <v>0.3445833333333333</v>
      </c>
      <c r="AI601" s="2">
        <v>0.3587268518518518</v>
      </c>
      <c r="AJ601" s="2">
        <v>0.3825578703703704</v>
      </c>
      <c r="AK601" s="2">
        <v>0.4071412037037037</v>
      </c>
      <c r="AL601" s="2">
        <v>0.4457638888888889</v>
      </c>
      <c r="AM601" s="2">
        <v>0.47518518518518515</v>
      </c>
      <c r="AN601" s="2">
        <v>0.49137731481481484</v>
      </c>
      <c r="AO601" t="s">
        <v>715</v>
      </c>
    </row>
    <row r="602" spans="1:41" ht="14.25">
      <c r="A602" s="151"/>
      <c r="B602" s="149"/>
      <c r="C602" s="149"/>
      <c r="D602" s="149"/>
      <c r="E602" s="149"/>
      <c r="G602" s="1">
        <v>0</v>
      </c>
      <c r="H602" s="150"/>
      <c r="I602" s="2">
        <v>0.5</v>
      </c>
      <c r="J602" s="2">
        <v>0.034270833333333334</v>
      </c>
      <c r="K602" s="2">
        <v>0.03949074074074074</v>
      </c>
      <c r="L602" s="2">
        <v>0.025381944444444443</v>
      </c>
      <c r="M602" s="2">
        <v>0.025925925925925925</v>
      </c>
      <c r="N602" s="2">
        <v>0.019988425925925927</v>
      </c>
      <c r="O602" s="2">
        <v>0.01577546296296296</v>
      </c>
      <c r="P602" s="2">
        <v>0.028414351851851847</v>
      </c>
      <c r="Q602" s="2">
        <v>0.022939814814814816</v>
      </c>
      <c r="R602" s="2">
        <v>0.022326388888888885</v>
      </c>
      <c r="S602" s="2">
        <v>0.01383101851851852</v>
      </c>
      <c r="T602" s="2">
        <v>0.023761574074074074</v>
      </c>
      <c r="U602" s="2">
        <v>0.010185185185185184</v>
      </c>
      <c r="V602" s="2">
        <v>0.019710648148148147</v>
      </c>
      <c r="W602" s="2">
        <v>0.00962962962962963</v>
      </c>
      <c r="X602" s="2">
        <v>0.2279861111111111</v>
      </c>
      <c r="Y602" s="2">
        <v>0.01871527777777778</v>
      </c>
      <c r="Z602" s="2">
        <v>0.017280092592592593</v>
      </c>
      <c r="AA602" s="2">
        <v>0.033125</v>
      </c>
      <c r="AB602" s="2">
        <v>0.044363425925925924</v>
      </c>
      <c r="AC602" s="2">
        <v>0.02783564814814815</v>
      </c>
      <c r="AD602" s="2">
        <v>0.02513888888888889</v>
      </c>
      <c r="AE602" s="2">
        <v>0.03988425925925926</v>
      </c>
      <c r="AF602" s="2">
        <v>0.048576388888888884</v>
      </c>
      <c r="AG602" s="2">
        <v>0.014594907407407405</v>
      </c>
      <c r="AH602" s="2">
        <v>0.035451388888888886</v>
      </c>
      <c r="AI602" s="2">
        <v>0.014143518518518519</v>
      </c>
      <c r="AJ602" s="2">
        <v>0.02383101851851852</v>
      </c>
      <c r="AK602" s="2">
        <v>0.024583333333333332</v>
      </c>
      <c r="AL602" s="2">
        <v>0.038622685185185184</v>
      </c>
      <c r="AM602" s="2">
        <v>0.029421296296296296</v>
      </c>
      <c r="AN602" s="2">
        <v>0.01619212962962963</v>
      </c>
      <c r="AO602" t="s">
        <v>716</v>
      </c>
    </row>
    <row r="603" spans="1:40" ht="14.25">
      <c r="A603" s="151"/>
      <c r="B603" s="149"/>
      <c r="C603" s="149"/>
      <c r="D603" s="149"/>
      <c r="E603" s="149"/>
      <c r="G603" s="1"/>
      <c r="H603" s="150"/>
      <c r="I603" s="1"/>
      <c r="J603" s="5">
        <v>7</v>
      </c>
      <c r="K603" s="5">
        <v>5</v>
      </c>
      <c r="L603" s="5">
        <v>9</v>
      </c>
      <c r="M603" s="5">
        <v>6</v>
      </c>
      <c r="N603" s="5">
        <v>4</v>
      </c>
      <c r="O603" s="5">
        <v>7</v>
      </c>
      <c r="P603" s="5">
        <v>9</v>
      </c>
      <c r="Q603" s="5">
        <v>5</v>
      </c>
      <c r="R603" s="5">
        <v>8</v>
      </c>
      <c r="S603" s="5">
        <v>6</v>
      </c>
      <c r="T603" s="5">
        <v>4</v>
      </c>
      <c r="U603" s="5">
        <v>7</v>
      </c>
      <c r="V603" s="5">
        <v>3</v>
      </c>
      <c r="W603" s="1"/>
      <c r="X603" s="1"/>
      <c r="Y603" s="5">
        <v>3</v>
      </c>
      <c r="Z603" s="5">
        <v>2</v>
      </c>
      <c r="AA603" s="5">
        <v>4</v>
      </c>
      <c r="AB603" s="5">
        <v>5</v>
      </c>
      <c r="AC603" s="5">
        <v>8</v>
      </c>
      <c r="AD603" s="5">
        <v>3</v>
      </c>
      <c r="AE603" s="5">
        <v>9</v>
      </c>
      <c r="AF603" s="5">
        <v>8</v>
      </c>
      <c r="AG603" s="5">
        <v>4</v>
      </c>
      <c r="AH603" s="5">
        <v>9</v>
      </c>
      <c r="AI603" s="5">
        <v>7</v>
      </c>
      <c r="AJ603" s="5">
        <v>7</v>
      </c>
      <c r="AK603" s="5">
        <v>4</v>
      </c>
      <c r="AL603" s="5">
        <v>4</v>
      </c>
      <c r="AM603" s="5">
        <v>3</v>
      </c>
      <c r="AN603" s="1"/>
    </row>
    <row r="604" spans="1:43" ht="30">
      <c r="A604" s="151">
        <v>149</v>
      </c>
      <c r="B604" s="149">
        <v>8</v>
      </c>
      <c r="C604" s="149" t="s">
        <v>635</v>
      </c>
      <c r="D604" s="149" t="s">
        <v>717</v>
      </c>
      <c r="E604" s="149" t="s">
        <v>2003</v>
      </c>
      <c r="F604" t="s">
        <v>718</v>
      </c>
      <c r="G604" s="2">
        <v>0.9423379629629629</v>
      </c>
      <c r="H604" s="150">
        <v>159</v>
      </c>
      <c r="I604" s="3" t="s">
        <v>1926</v>
      </c>
      <c r="J604" s="3" t="s">
        <v>1993</v>
      </c>
      <c r="K604" s="3" t="s">
        <v>1999</v>
      </c>
      <c r="L604" s="3" t="s">
        <v>1979</v>
      </c>
      <c r="M604" s="3" t="s">
        <v>1978</v>
      </c>
      <c r="N604" s="3" t="s">
        <v>1977</v>
      </c>
      <c r="O604" s="3" t="s">
        <v>1976</v>
      </c>
      <c r="P604" s="3" t="s">
        <v>1934</v>
      </c>
      <c r="Q604" s="3" t="s">
        <v>1935</v>
      </c>
      <c r="R604" s="3" t="s">
        <v>1936</v>
      </c>
      <c r="S604" s="3" t="s">
        <v>1937</v>
      </c>
      <c r="T604" s="3" t="s">
        <v>1938</v>
      </c>
      <c r="U604" s="3" t="s">
        <v>1939</v>
      </c>
      <c r="V604" s="3" t="s">
        <v>1940</v>
      </c>
      <c r="W604" s="3" t="s">
        <v>1941</v>
      </c>
      <c r="X604" s="3" t="s">
        <v>1942</v>
      </c>
      <c r="Y604" s="3" t="s">
        <v>1943</v>
      </c>
      <c r="Z604" s="3" t="s">
        <v>1944</v>
      </c>
      <c r="AA604" s="3" t="s">
        <v>1946</v>
      </c>
      <c r="AB604" s="3" t="s">
        <v>1947</v>
      </c>
      <c r="AC604" s="3" t="s">
        <v>1948</v>
      </c>
      <c r="AD604" s="3" t="s">
        <v>1950</v>
      </c>
      <c r="AE604" s="3" t="s">
        <v>1951</v>
      </c>
      <c r="AF604" s="3" t="s">
        <v>1952</v>
      </c>
      <c r="AG604" s="3" t="s">
        <v>1953</v>
      </c>
      <c r="AH604" s="3" t="s">
        <v>1945</v>
      </c>
      <c r="AI604" s="3" t="s">
        <v>1958</v>
      </c>
      <c r="AJ604" s="3" t="s">
        <v>1928</v>
      </c>
      <c r="AK604" s="3" t="s">
        <v>2079</v>
      </c>
      <c r="AL604" s="3" t="s">
        <v>2080</v>
      </c>
      <c r="AM604" s="3" t="s">
        <v>1927</v>
      </c>
      <c r="AN604" s="3" t="s">
        <v>1969</v>
      </c>
      <c r="AO604" s="3" t="s">
        <v>1968</v>
      </c>
      <c r="AP604" s="3" t="s">
        <v>1980</v>
      </c>
      <c r="AQ604" t="s">
        <v>720</v>
      </c>
    </row>
    <row r="605" spans="1:43" ht="14.25">
      <c r="A605" s="151"/>
      <c r="B605" s="149"/>
      <c r="C605" s="149"/>
      <c r="D605" s="149"/>
      <c r="E605" s="149"/>
      <c r="F605" t="s">
        <v>719</v>
      </c>
      <c r="G605" s="1">
        <v>159</v>
      </c>
      <c r="H605" s="150"/>
      <c r="I605" s="4">
        <v>39704</v>
      </c>
      <c r="J605" s="2">
        <v>0.509548611111111</v>
      </c>
      <c r="K605" s="2">
        <v>0.5267592592592593</v>
      </c>
      <c r="L605" s="2">
        <v>0.5318171296296296</v>
      </c>
      <c r="M605" s="2">
        <v>0.5443981481481481</v>
      </c>
      <c r="N605" s="2">
        <v>0.5568981481481482</v>
      </c>
      <c r="O605" s="2">
        <v>0.5668287037037038</v>
      </c>
      <c r="P605" s="2">
        <v>0.5975462962962963</v>
      </c>
      <c r="Q605" s="2">
        <v>0.6224074074074074</v>
      </c>
      <c r="R605" s="2">
        <v>0.6414004629629629</v>
      </c>
      <c r="S605" s="2">
        <v>0.6889236111111111</v>
      </c>
      <c r="T605" s="2">
        <v>0.717673611111111</v>
      </c>
      <c r="U605" s="2">
        <v>0.7360185185185185</v>
      </c>
      <c r="V605" s="2">
        <v>0.7618402777777779</v>
      </c>
      <c r="W605" s="2">
        <v>0.7836805555555556</v>
      </c>
      <c r="X605" s="2">
        <v>0.8074537037037036</v>
      </c>
      <c r="Y605" s="2">
        <v>0.8198958333333333</v>
      </c>
      <c r="Z605" s="2">
        <v>0.8480324074074074</v>
      </c>
      <c r="AA605" s="2">
        <v>0.8751851851851852</v>
      </c>
      <c r="AB605" s="2">
        <v>0.9051967592592592</v>
      </c>
      <c r="AC605" s="2">
        <v>0.9695717592592592</v>
      </c>
      <c r="AD605" s="2">
        <v>0.009942129629629629</v>
      </c>
      <c r="AE605" s="2">
        <v>0.057118055555555554</v>
      </c>
      <c r="AF605" s="2">
        <v>0.07386574074074075</v>
      </c>
      <c r="AG605" s="2">
        <v>0.0996875</v>
      </c>
      <c r="AH605" s="2">
        <v>0.14270833333333333</v>
      </c>
      <c r="AI605" s="2">
        <v>0.1956597222222222</v>
      </c>
      <c r="AJ605" s="2">
        <v>0.2505902777777778</v>
      </c>
      <c r="AK605" s="2">
        <v>0.2772337962962963</v>
      </c>
      <c r="AL605" s="2">
        <v>0.33238425925925924</v>
      </c>
      <c r="AM605" s="2">
        <v>0.35390046296296296</v>
      </c>
      <c r="AN605" s="2">
        <v>0.37995370370370374</v>
      </c>
      <c r="AO605" s="2">
        <v>0.3945949074074074</v>
      </c>
      <c r="AP605" s="2">
        <v>0.44233796296296296</v>
      </c>
      <c r="AQ605" t="s">
        <v>721</v>
      </c>
    </row>
    <row r="606" spans="1:43" ht="14.25">
      <c r="A606" s="151"/>
      <c r="B606" s="149"/>
      <c r="C606" s="149"/>
      <c r="D606" s="149"/>
      <c r="E606" s="149"/>
      <c r="G606" s="1">
        <v>0</v>
      </c>
      <c r="H606" s="150"/>
      <c r="I606" s="2">
        <v>0.5</v>
      </c>
      <c r="J606" s="2">
        <v>0.00954861111111111</v>
      </c>
      <c r="K606" s="2">
        <v>0.01721064814814815</v>
      </c>
      <c r="L606" s="2">
        <v>0.0050578703703703706</v>
      </c>
      <c r="M606" s="2">
        <v>0.01258101851851852</v>
      </c>
      <c r="N606" s="2">
        <v>0.0125</v>
      </c>
      <c r="O606" s="2">
        <v>0.009930555555555555</v>
      </c>
      <c r="P606" s="2">
        <v>0.03071759259259259</v>
      </c>
      <c r="Q606" s="2">
        <v>0.024861111111111108</v>
      </c>
      <c r="R606" s="2">
        <v>0.018993055555555558</v>
      </c>
      <c r="S606" s="2">
        <v>0.04752314814814815</v>
      </c>
      <c r="T606" s="2">
        <v>0.02875</v>
      </c>
      <c r="U606" s="2">
        <v>0.01834490740740741</v>
      </c>
      <c r="V606" s="2">
        <v>0.025821759259259256</v>
      </c>
      <c r="W606" s="2">
        <v>0.021840277777777778</v>
      </c>
      <c r="X606" s="2">
        <v>0.02377314814814815</v>
      </c>
      <c r="Y606" s="2">
        <v>0.01244212962962963</v>
      </c>
      <c r="Z606" s="2">
        <v>0.028136574074074074</v>
      </c>
      <c r="AA606" s="2">
        <v>0.02715277777777778</v>
      </c>
      <c r="AB606" s="2">
        <v>0.030011574074074076</v>
      </c>
      <c r="AC606" s="2">
        <v>0.064375</v>
      </c>
      <c r="AD606" s="2">
        <v>0.04037037037037037</v>
      </c>
      <c r="AE606" s="2">
        <v>0.04717592592592593</v>
      </c>
      <c r="AF606" s="2">
        <v>0.016747685185185185</v>
      </c>
      <c r="AG606" s="2">
        <v>0.025821759259259256</v>
      </c>
      <c r="AH606" s="2">
        <v>0.043020833333333335</v>
      </c>
      <c r="AI606" s="2">
        <v>0.05295138888888889</v>
      </c>
      <c r="AJ606" s="2">
        <v>0.05493055555555556</v>
      </c>
      <c r="AK606" s="2">
        <v>0.02664351851851852</v>
      </c>
      <c r="AL606" s="2">
        <v>0.055150462962962964</v>
      </c>
      <c r="AM606" s="2">
        <v>0.021516203703703704</v>
      </c>
      <c r="AN606" s="2">
        <v>0.026053240740740738</v>
      </c>
      <c r="AO606" s="2">
        <v>0.014641203703703703</v>
      </c>
      <c r="AP606" s="2">
        <v>0.04774305555555555</v>
      </c>
      <c r="AQ606" t="s">
        <v>722</v>
      </c>
    </row>
    <row r="607" spans="1:42" ht="14.25">
      <c r="A607" s="151"/>
      <c r="B607" s="149"/>
      <c r="C607" s="149"/>
      <c r="D607" s="149"/>
      <c r="E607" s="149"/>
      <c r="G607" s="1"/>
      <c r="H607" s="150"/>
      <c r="I607" s="1"/>
      <c r="J607" s="5">
        <v>3</v>
      </c>
      <c r="K607" s="5">
        <v>2</v>
      </c>
      <c r="L607" s="5">
        <v>2</v>
      </c>
      <c r="M607" s="5">
        <v>2</v>
      </c>
      <c r="N607" s="5">
        <v>6</v>
      </c>
      <c r="O607" s="5">
        <v>7</v>
      </c>
      <c r="P607" s="5">
        <v>6</v>
      </c>
      <c r="Q607" s="5">
        <v>8</v>
      </c>
      <c r="R607" s="5">
        <v>6</v>
      </c>
      <c r="S607" s="5">
        <v>8</v>
      </c>
      <c r="T607" s="5">
        <v>6</v>
      </c>
      <c r="U607" s="5">
        <v>3</v>
      </c>
      <c r="V607" s="5">
        <v>5</v>
      </c>
      <c r="W607" s="5">
        <v>8</v>
      </c>
      <c r="X607" s="5">
        <v>3</v>
      </c>
      <c r="Y607" s="5">
        <v>4</v>
      </c>
      <c r="Z607" s="5">
        <v>4</v>
      </c>
      <c r="AA607" s="5">
        <v>5</v>
      </c>
      <c r="AB607" s="5">
        <v>9</v>
      </c>
      <c r="AC607" s="5">
        <v>8</v>
      </c>
      <c r="AD607" s="5">
        <v>6</v>
      </c>
      <c r="AE607" s="5">
        <v>7</v>
      </c>
      <c r="AF607" s="5">
        <v>9</v>
      </c>
      <c r="AG607" s="5">
        <v>7</v>
      </c>
      <c r="AH607" s="5">
        <v>4</v>
      </c>
      <c r="AI607" s="5">
        <v>4</v>
      </c>
      <c r="AJ607" s="5">
        <v>3</v>
      </c>
      <c r="AK607" s="1"/>
      <c r="AL607" s="1"/>
      <c r="AM607" s="5">
        <v>3</v>
      </c>
      <c r="AN607" s="5">
        <v>7</v>
      </c>
      <c r="AO607" s="5">
        <v>4</v>
      </c>
      <c r="AP607" s="1"/>
    </row>
    <row r="608" spans="1:39" ht="15">
      <c r="A608" s="151">
        <v>150</v>
      </c>
      <c r="B608" s="149">
        <v>179</v>
      </c>
      <c r="C608" s="149" t="s">
        <v>2040</v>
      </c>
      <c r="D608" s="149" t="s">
        <v>723</v>
      </c>
      <c r="E608" s="149" t="s">
        <v>724</v>
      </c>
      <c r="F608" t="s">
        <v>725</v>
      </c>
      <c r="G608" s="2">
        <v>0.9878125</v>
      </c>
      <c r="H608" s="150">
        <v>159</v>
      </c>
      <c r="I608" s="3" t="s">
        <v>1926</v>
      </c>
      <c r="J608" s="3" t="s">
        <v>1927</v>
      </c>
      <c r="K608" s="3" t="s">
        <v>1978</v>
      </c>
      <c r="L608" s="3" t="s">
        <v>1989</v>
      </c>
      <c r="M608" s="3" t="s">
        <v>1974</v>
      </c>
      <c r="N608" s="3" t="s">
        <v>1973</v>
      </c>
      <c r="O608" s="3" t="s">
        <v>1972</v>
      </c>
      <c r="P608" s="3" t="s">
        <v>1971</v>
      </c>
      <c r="Q608" s="3" t="s">
        <v>1988</v>
      </c>
      <c r="R608" s="3" t="s">
        <v>1970</v>
      </c>
      <c r="S608" s="3" t="s">
        <v>1969</v>
      </c>
      <c r="T608" s="3" t="s">
        <v>1968</v>
      </c>
      <c r="U608" s="3" t="s">
        <v>1966</v>
      </c>
      <c r="V608" s="3" t="s">
        <v>1964</v>
      </c>
      <c r="W608" s="3" t="s">
        <v>1962</v>
      </c>
      <c r="X608" s="3" t="s">
        <v>1963</v>
      </c>
      <c r="Y608" s="3" t="s">
        <v>1960</v>
      </c>
      <c r="Z608" s="3" t="s">
        <v>1959</v>
      </c>
      <c r="AA608" s="3" t="s">
        <v>1957</v>
      </c>
      <c r="AB608" s="3" t="s">
        <v>1956</v>
      </c>
      <c r="AC608" s="3" t="s">
        <v>1955</v>
      </c>
      <c r="AD608" s="3" t="s">
        <v>1951</v>
      </c>
      <c r="AE608" s="3" t="s">
        <v>1952</v>
      </c>
      <c r="AF608" s="3" t="s">
        <v>1953</v>
      </c>
      <c r="AG608" s="3" t="s">
        <v>1946</v>
      </c>
      <c r="AH608" s="3" t="s">
        <v>1944</v>
      </c>
      <c r="AI608" s="3" t="s">
        <v>2006</v>
      </c>
      <c r="AJ608" s="3" t="s">
        <v>1931</v>
      </c>
      <c r="AK608" s="3" t="s">
        <v>1992</v>
      </c>
      <c r="AL608" s="3" t="s">
        <v>1980</v>
      </c>
      <c r="AM608" t="s">
        <v>727</v>
      </c>
    </row>
    <row r="609" spans="1:39" ht="14.25">
      <c r="A609" s="151"/>
      <c r="B609" s="149"/>
      <c r="C609" s="149"/>
      <c r="D609" s="149"/>
      <c r="E609" s="149"/>
      <c r="F609" t="s">
        <v>726</v>
      </c>
      <c r="G609" s="1">
        <v>159</v>
      </c>
      <c r="H609" s="150"/>
      <c r="I609" s="4">
        <v>39704</v>
      </c>
      <c r="J609" s="2">
        <v>0.5111226851851852</v>
      </c>
      <c r="K609" s="2">
        <v>0.5278587962962963</v>
      </c>
      <c r="L609" s="2">
        <v>0.5412731481481482</v>
      </c>
      <c r="M609" s="2">
        <v>0.5773495370370371</v>
      </c>
      <c r="N609" s="2">
        <v>0.6121875</v>
      </c>
      <c r="O609" s="2">
        <v>0.6563773148148148</v>
      </c>
      <c r="P609" s="2">
        <v>0.683125</v>
      </c>
      <c r="Q609" s="2">
        <v>0.7082638888888889</v>
      </c>
      <c r="R609" s="2">
        <v>0.7287037037037036</v>
      </c>
      <c r="S609" s="2">
        <v>0.7600462962962963</v>
      </c>
      <c r="T609" s="2">
        <v>0.7758796296296296</v>
      </c>
      <c r="U609" s="2">
        <v>0.8164236111111111</v>
      </c>
      <c r="V609" s="2">
        <v>0.8468634259259259</v>
      </c>
      <c r="W609" s="2">
        <v>0.8843865740740741</v>
      </c>
      <c r="X609" s="2">
        <v>0.9334027777777778</v>
      </c>
      <c r="Y609" s="2">
        <v>0.9671527777777778</v>
      </c>
      <c r="Z609" s="2">
        <v>0.009421296296296296</v>
      </c>
      <c r="AA609" s="2">
        <v>0.08814814814814814</v>
      </c>
      <c r="AB609" s="2">
        <v>0.12108796296296297</v>
      </c>
      <c r="AC609" s="2">
        <v>0.1382986111111111</v>
      </c>
      <c r="AD609" s="2">
        <v>0.19726851851851854</v>
      </c>
      <c r="AE609" s="2">
        <v>0.21509259259259259</v>
      </c>
      <c r="AF609" s="2">
        <v>0.2417013888888889</v>
      </c>
      <c r="AG609" s="2">
        <v>0.3096990740740741</v>
      </c>
      <c r="AH609" s="2">
        <v>0.3292824074074074</v>
      </c>
      <c r="AI609" s="2">
        <v>0.35733796296296294</v>
      </c>
      <c r="AJ609" s="2">
        <v>0.40848379629629633</v>
      </c>
      <c r="AK609" s="2">
        <v>0.473599537037037</v>
      </c>
      <c r="AL609" s="2">
        <v>0.4878125</v>
      </c>
      <c r="AM609" t="s">
        <v>728</v>
      </c>
    </row>
    <row r="610" spans="1:38" ht="14.25">
      <c r="A610" s="151"/>
      <c r="B610" s="149"/>
      <c r="C610" s="149"/>
      <c r="D610" s="149"/>
      <c r="E610" s="149"/>
      <c r="G610" s="1">
        <v>0</v>
      </c>
      <c r="H610" s="150"/>
      <c r="I610" s="2">
        <v>0.5</v>
      </c>
      <c r="J610" s="2">
        <v>0.011122685185185185</v>
      </c>
      <c r="K610" s="2">
        <v>0.01673611111111111</v>
      </c>
      <c r="L610" s="2">
        <v>0.013414351851851851</v>
      </c>
      <c r="M610" s="2">
        <v>0.03607638888888889</v>
      </c>
      <c r="N610" s="2">
        <v>0.03483796296296296</v>
      </c>
      <c r="O610" s="2">
        <v>0.044189814814814814</v>
      </c>
      <c r="P610" s="2">
        <v>0.026747685185185183</v>
      </c>
      <c r="Q610" s="2">
        <v>0.02513888888888889</v>
      </c>
      <c r="R610" s="2">
        <v>0.020439814814814817</v>
      </c>
      <c r="S610" s="2">
        <v>0.031342592592592596</v>
      </c>
      <c r="T610" s="2">
        <v>0.015833333333333335</v>
      </c>
      <c r="U610" s="2">
        <v>0.04054398148148148</v>
      </c>
      <c r="V610" s="2">
        <v>0.03043981481481482</v>
      </c>
      <c r="W610" s="2">
        <v>0.037523148148148146</v>
      </c>
      <c r="X610" s="2">
        <v>0.04901620370370371</v>
      </c>
      <c r="Y610" s="2">
        <v>0.03375</v>
      </c>
      <c r="Z610" s="2">
        <v>0.04226851851851852</v>
      </c>
      <c r="AA610" s="2">
        <v>0.07872685185185185</v>
      </c>
      <c r="AB610" s="2">
        <v>0.03293981481481481</v>
      </c>
      <c r="AC610" s="2">
        <v>0.01721064814814815</v>
      </c>
      <c r="AD610" s="2">
        <v>0.05896990740740741</v>
      </c>
      <c r="AE610" s="2">
        <v>0.017824074074074076</v>
      </c>
      <c r="AF610" s="2">
        <v>0.026608796296296297</v>
      </c>
      <c r="AG610" s="2">
        <v>0.06799768518518519</v>
      </c>
      <c r="AH610" s="2">
        <v>0.01958333333333333</v>
      </c>
      <c r="AI610" s="2">
        <v>0.028055555555555556</v>
      </c>
      <c r="AJ610" s="2">
        <v>0.051145833333333335</v>
      </c>
      <c r="AK610" s="2">
        <v>0.06511574074074074</v>
      </c>
      <c r="AL610" s="2">
        <v>0.014212962962962962</v>
      </c>
    </row>
    <row r="611" spans="1:38" ht="14.25">
      <c r="A611" s="151"/>
      <c r="B611" s="149"/>
      <c r="C611" s="149"/>
      <c r="D611" s="149"/>
      <c r="E611" s="149"/>
      <c r="G611" s="1"/>
      <c r="H611" s="150"/>
      <c r="I611" s="1"/>
      <c r="J611" s="5">
        <v>3</v>
      </c>
      <c r="K611" s="5">
        <v>2</v>
      </c>
      <c r="L611" s="5">
        <v>2</v>
      </c>
      <c r="M611" s="5">
        <v>5</v>
      </c>
      <c r="N611" s="5">
        <v>6</v>
      </c>
      <c r="O611" s="5">
        <v>9</v>
      </c>
      <c r="P611" s="5">
        <v>7</v>
      </c>
      <c r="Q611" s="5">
        <v>5</v>
      </c>
      <c r="R611" s="5">
        <v>7</v>
      </c>
      <c r="S611" s="5">
        <v>7</v>
      </c>
      <c r="T611" s="5">
        <v>4</v>
      </c>
      <c r="U611" s="5">
        <v>8</v>
      </c>
      <c r="V611" s="5">
        <v>9</v>
      </c>
      <c r="W611" s="5">
        <v>4</v>
      </c>
      <c r="X611" s="5">
        <v>7</v>
      </c>
      <c r="Y611" s="5">
        <v>9</v>
      </c>
      <c r="Z611" s="5">
        <v>5</v>
      </c>
      <c r="AA611" s="5">
        <v>5</v>
      </c>
      <c r="AB611" s="5">
        <v>5</v>
      </c>
      <c r="AC611" s="5">
        <v>6</v>
      </c>
      <c r="AD611" s="5">
        <v>7</v>
      </c>
      <c r="AE611" s="5">
        <v>9</v>
      </c>
      <c r="AF611" s="5">
        <v>7</v>
      </c>
      <c r="AG611" s="5">
        <v>5</v>
      </c>
      <c r="AH611" s="5">
        <v>4</v>
      </c>
      <c r="AI611" s="5">
        <v>3</v>
      </c>
      <c r="AJ611" s="5">
        <v>7</v>
      </c>
      <c r="AK611" s="5">
        <v>2</v>
      </c>
      <c r="AL611" s="1"/>
    </row>
    <row r="612" spans="1:41" ht="30">
      <c r="A612" s="151">
        <v>151</v>
      </c>
      <c r="B612" s="149">
        <v>67</v>
      </c>
      <c r="C612" s="149" t="s">
        <v>1921</v>
      </c>
      <c r="D612" s="149" t="s">
        <v>729</v>
      </c>
      <c r="E612" s="149" t="s">
        <v>2003</v>
      </c>
      <c r="F612" t="s">
        <v>730</v>
      </c>
      <c r="G612" s="2">
        <v>0.8361342592592593</v>
      </c>
      <c r="H612" s="150">
        <v>158</v>
      </c>
      <c r="I612" s="3" t="s">
        <v>1926</v>
      </c>
      <c r="J612" s="3" t="s">
        <v>1993</v>
      </c>
      <c r="K612" s="3" t="s">
        <v>1999</v>
      </c>
      <c r="L612" s="3" t="s">
        <v>1979</v>
      </c>
      <c r="M612" s="3" t="s">
        <v>1978</v>
      </c>
      <c r="N612" s="3" t="s">
        <v>1977</v>
      </c>
      <c r="O612" s="3" t="s">
        <v>1976</v>
      </c>
      <c r="P612" s="3" t="s">
        <v>1975</v>
      </c>
      <c r="Q612" s="3" t="s">
        <v>1974</v>
      </c>
      <c r="R612" s="3" t="s">
        <v>1972</v>
      </c>
      <c r="S612" s="3" t="s">
        <v>1973</v>
      </c>
      <c r="T612" s="3" t="s">
        <v>1971</v>
      </c>
      <c r="U612" s="3" t="s">
        <v>1988</v>
      </c>
      <c r="V612" s="3" t="s">
        <v>1970</v>
      </c>
      <c r="W612" s="3" t="s">
        <v>1969</v>
      </c>
      <c r="X612" s="3" t="s">
        <v>1968</v>
      </c>
      <c r="Y612" s="3" t="s">
        <v>1967</v>
      </c>
      <c r="Z612" s="3" t="s">
        <v>1966</v>
      </c>
      <c r="AA612" s="3" t="s">
        <v>1965</v>
      </c>
      <c r="AB612" s="3" t="s">
        <v>1964</v>
      </c>
      <c r="AC612" s="3" t="s">
        <v>1963</v>
      </c>
      <c r="AD612" s="3" t="s">
        <v>1962</v>
      </c>
      <c r="AE612" s="3" t="s">
        <v>1961</v>
      </c>
      <c r="AF612" s="3" t="s">
        <v>1960</v>
      </c>
      <c r="AG612" s="3" t="s">
        <v>1987</v>
      </c>
      <c r="AH612" s="3" t="s">
        <v>1959</v>
      </c>
      <c r="AI612" s="3" t="s">
        <v>1928</v>
      </c>
      <c r="AJ612" s="3" t="s">
        <v>1929</v>
      </c>
      <c r="AK612" s="3" t="s">
        <v>1932</v>
      </c>
      <c r="AL612" s="3" t="s">
        <v>1992</v>
      </c>
      <c r="AM612" s="3" t="s">
        <v>2079</v>
      </c>
      <c r="AN612" s="3" t="s">
        <v>1980</v>
      </c>
      <c r="AO612" t="s">
        <v>733</v>
      </c>
    </row>
    <row r="613" spans="1:41" ht="14.25">
      <c r="A613" s="151"/>
      <c r="B613" s="149"/>
      <c r="C613" s="149"/>
      <c r="D613" s="149"/>
      <c r="E613" s="149"/>
      <c r="F613" t="s">
        <v>731</v>
      </c>
      <c r="G613" s="1">
        <v>158</v>
      </c>
      <c r="H613" s="150"/>
      <c r="I613" s="4">
        <v>39704</v>
      </c>
      <c r="J613" s="2">
        <v>0.5122453703703703</v>
      </c>
      <c r="K613" s="2">
        <v>0.5233333333333333</v>
      </c>
      <c r="L613" s="2">
        <v>0.5289351851851852</v>
      </c>
      <c r="M613" s="2">
        <v>0.5412847222222222</v>
      </c>
      <c r="N613" s="2">
        <v>0.5525</v>
      </c>
      <c r="O613" s="2">
        <v>0.5615046296296297</v>
      </c>
      <c r="P613" s="2">
        <v>0.5804976851851852</v>
      </c>
      <c r="Q613" s="2">
        <v>0.6251041666666667</v>
      </c>
      <c r="R613" s="2">
        <v>0.6652777777777777</v>
      </c>
      <c r="S613" s="2">
        <v>0.6844444444444444</v>
      </c>
      <c r="T613" s="2">
        <v>0.7002546296296296</v>
      </c>
      <c r="U613" s="2">
        <v>0.7234837962962963</v>
      </c>
      <c r="V613" s="2">
        <v>0.737361111111111</v>
      </c>
      <c r="W613" s="2">
        <v>0.7655555555555557</v>
      </c>
      <c r="X613" s="2">
        <v>0.7765393518518519</v>
      </c>
      <c r="Y613" s="2">
        <v>0.8068171296296297</v>
      </c>
      <c r="Z613" s="2">
        <v>0.8244328703703704</v>
      </c>
      <c r="AA613" s="2">
        <v>0.8369675925925927</v>
      </c>
      <c r="AB613" s="2">
        <v>0.8745023148148148</v>
      </c>
      <c r="AC613" s="2">
        <v>0.9208333333333334</v>
      </c>
      <c r="AD613" s="2">
        <v>0.9364930555555556</v>
      </c>
      <c r="AE613" s="2">
        <v>0.9736226851851852</v>
      </c>
      <c r="AF613" s="2">
        <v>0.030034722222222223</v>
      </c>
      <c r="AG613" s="2">
        <v>0.06982638888888888</v>
      </c>
      <c r="AH613" s="2">
        <v>0.11472222222222223</v>
      </c>
      <c r="AI613" s="2">
        <v>0.16559027777777777</v>
      </c>
      <c r="AJ613" s="2">
        <v>0.22518518518518518</v>
      </c>
      <c r="AK613" s="2">
        <v>0.2667939814814815</v>
      </c>
      <c r="AL613" s="2">
        <v>0.3179976851851852</v>
      </c>
      <c r="AM613" s="2">
        <v>0.3353240740740741</v>
      </c>
      <c r="AN613" s="2">
        <v>0.33613425925925927</v>
      </c>
      <c r="AO613" t="s">
        <v>734</v>
      </c>
    </row>
    <row r="614" spans="1:40" ht="14.25">
      <c r="A614" s="151"/>
      <c r="B614" s="149"/>
      <c r="C614" s="149"/>
      <c r="D614" s="149"/>
      <c r="E614" s="149"/>
      <c r="F614" t="s">
        <v>732</v>
      </c>
      <c r="G614" s="1">
        <v>0</v>
      </c>
      <c r="H614" s="150"/>
      <c r="I614" s="2">
        <v>0.5</v>
      </c>
      <c r="J614" s="2">
        <v>0.01224537037037037</v>
      </c>
      <c r="K614" s="2">
        <v>0.011087962962962964</v>
      </c>
      <c r="L614" s="2">
        <v>0.005601851851851852</v>
      </c>
      <c r="M614" s="2">
        <v>0.012349537037037039</v>
      </c>
      <c r="N614" s="2">
        <v>0.011215277777777777</v>
      </c>
      <c r="O614" s="2">
        <v>0.00900462962962963</v>
      </c>
      <c r="P614" s="2">
        <v>0.018993055555555558</v>
      </c>
      <c r="Q614" s="2">
        <v>0.044606481481481476</v>
      </c>
      <c r="R614" s="2">
        <v>0.04017361111111111</v>
      </c>
      <c r="S614" s="2">
        <v>0.01916666666666667</v>
      </c>
      <c r="T614" s="2">
        <v>0.015810185185185184</v>
      </c>
      <c r="U614" s="2">
        <v>0.023229166666666665</v>
      </c>
      <c r="V614" s="2">
        <v>0.013877314814814815</v>
      </c>
      <c r="W614" s="2">
        <v>0.028194444444444442</v>
      </c>
      <c r="X614" s="2">
        <v>0.010983796296296297</v>
      </c>
      <c r="Y614" s="2">
        <v>0.03027777777777778</v>
      </c>
      <c r="Z614" s="2">
        <v>0.01761574074074074</v>
      </c>
      <c r="AA614" s="2">
        <v>0.012534722222222223</v>
      </c>
      <c r="AB614" s="2">
        <v>0.03753472222222222</v>
      </c>
      <c r="AC614" s="2">
        <v>0.046331018518518514</v>
      </c>
      <c r="AD614" s="2">
        <v>0.015659722222222224</v>
      </c>
      <c r="AE614" s="2">
        <v>0.03712962962962963</v>
      </c>
      <c r="AF614" s="2">
        <v>0.05641203703703704</v>
      </c>
      <c r="AG614" s="2">
        <v>0.03979166666666666</v>
      </c>
      <c r="AH614" s="2">
        <v>0.04489583333333333</v>
      </c>
      <c r="AI614" s="2">
        <v>0.05086805555555555</v>
      </c>
      <c r="AJ614" s="2">
        <v>0.05959490740740741</v>
      </c>
      <c r="AK614" s="2">
        <v>0.041608796296296297</v>
      </c>
      <c r="AL614" s="2">
        <v>0.0512037037037037</v>
      </c>
      <c r="AM614" s="2">
        <v>0.017326388888888888</v>
      </c>
      <c r="AN614" s="2">
        <v>0.0008101851851851852</v>
      </c>
    </row>
    <row r="615" spans="1:40" ht="14.25">
      <c r="A615" s="151"/>
      <c r="B615" s="149"/>
      <c r="C615" s="149"/>
      <c r="D615" s="149"/>
      <c r="E615" s="149"/>
      <c r="G615" s="1"/>
      <c r="H615" s="150"/>
      <c r="I615" s="1"/>
      <c r="J615" s="5">
        <v>3</v>
      </c>
      <c r="K615" s="5">
        <v>2</v>
      </c>
      <c r="L615" s="5">
        <v>2</v>
      </c>
      <c r="M615" s="5">
        <v>2</v>
      </c>
      <c r="N615" s="5">
        <v>6</v>
      </c>
      <c r="O615" s="5">
        <v>7</v>
      </c>
      <c r="P615" s="5">
        <v>8</v>
      </c>
      <c r="Q615" s="5">
        <v>5</v>
      </c>
      <c r="R615" s="5">
        <v>9</v>
      </c>
      <c r="S615" s="5">
        <v>6</v>
      </c>
      <c r="T615" s="5">
        <v>7</v>
      </c>
      <c r="U615" s="5">
        <v>5</v>
      </c>
      <c r="V615" s="5">
        <v>7</v>
      </c>
      <c r="W615" s="5">
        <v>7</v>
      </c>
      <c r="X615" s="5">
        <v>4</v>
      </c>
      <c r="Y615" s="5">
        <v>6</v>
      </c>
      <c r="Z615" s="5">
        <v>8</v>
      </c>
      <c r="AA615" s="5">
        <v>5</v>
      </c>
      <c r="AB615" s="5">
        <v>9</v>
      </c>
      <c r="AC615" s="5">
        <v>7</v>
      </c>
      <c r="AD615" s="5">
        <v>4</v>
      </c>
      <c r="AE615" s="5">
        <v>6</v>
      </c>
      <c r="AF615" s="5">
        <v>9</v>
      </c>
      <c r="AG615" s="5">
        <v>7</v>
      </c>
      <c r="AH615" s="5">
        <v>5</v>
      </c>
      <c r="AI615" s="5">
        <v>3</v>
      </c>
      <c r="AJ615" s="5">
        <v>3</v>
      </c>
      <c r="AK615" s="5">
        <v>4</v>
      </c>
      <c r="AL615" s="5">
        <v>2</v>
      </c>
      <c r="AM615" s="1"/>
      <c r="AN615" s="1"/>
    </row>
    <row r="616" spans="1:43" ht="30">
      <c r="A616" s="151">
        <v>152</v>
      </c>
      <c r="B616" s="149">
        <v>20</v>
      </c>
      <c r="C616" s="149" t="s">
        <v>1921</v>
      </c>
      <c r="D616" s="149" t="s">
        <v>735</v>
      </c>
      <c r="E616" s="149" t="s">
        <v>2003</v>
      </c>
      <c r="F616" t="s">
        <v>736</v>
      </c>
      <c r="G616" s="2">
        <v>0.926875</v>
      </c>
      <c r="H616" s="150">
        <v>158</v>
      </c>
      <c r="I616" s="3" t="s">
        <v>1926</v>
      </c>
      <c r="J616" s="3" t="s">
        <v>1978</v>
      </c>
      <c r="K616" s="3" t="s">
        <v>1989</v>
      </c>
      <c r="L616" s="3" t="s">
        <v>1970</v>
      </c>
      <c r="M616" s="3" t="s">
        <v>1988</v>
      </c>
      <c r="N616" s="3" t="s">
        <v>1973</v>
      </c>
      <c r="O616" s="3" t="s">
        <v>1971</v>
      </c>
      <c r="P616" s="3" t="s">
        <v>1972</v>
      </c>
      <c r="Q616" s="3" t="s">
        <v>1974</v>
      </c>
      <c r="R616" s="3" t="s">
        <v>1975</v>
      </c>
      <c r="S616" s="3" t="s">
        <v>1976</v>
      </c>
      <c r="T616" s="3" t="s">
        <v>1977</v>
      </c>
      <c r="U616" s="3" t="s">
        <v>1979</v>
      </c>
      <c r="V616" s="3" t="s">
        <v>1999</v>
      </c>
      <c r="W616" s="3" t="s">
        <v>1993</v>
      </c>
      <c r="X616" s="3" t="s">
        <v>2079</v>
      </c>
      <c r="Y616" s="3" t="s">
        <v>2080</v>
      </c>
      <c r="Z616" s="3" t="s">
        <v>1927</v>
      </c>
      <c r="AA616" s="3" t="s">
        <v>1969</v>
      </c>
      <c r="AB616" s="3" t="s">
        <v>1968</v>
      </c>
      <c r="AC616" s="3" t="s">
        <v>1967</v>
      </c>
      <c r="AD616" s="3" t="s">
        <v>1966</v>
      </c>
      <c r="AE616" s="3" t="s">
        <v>1965</v>
      </c>
      <c r="AF616" s="3" t="s">
        <v>1964</v>
      </c>
      <c r="AG616" s="3" t="s">
        <v>1963</v>
      </c>
      <c r="AH616" s="3" t="s">
        <v>1962</v>
      </c>
      <c r="AI616" s="3" t="s">
        <v>1960</v>
      </c>
      <c r="AJ616" s="3" t="s">
        <v>1957</v>
      </c>
      <c r="AK616" s="3" t="s">
        <v>1958</v>
      </c>
      <c r="AL616" s="3" t="s">
        <v>1931</v>
      </c>
      <c r="AM616" s="3" t="s">
        <v>1932</v>
      </c>
      <c r="AN616" s="3" t="s">
        <v>1933</v>
      </c>
      <c r="AO616" s="3" t="s">
        <v>1992</v>
      </c>
      <c r="AP616" s="3" t="s">
        <v>1980</v>
      </c>
      <c r="AQ616" t="s">
        <v>738</v>
      </c>
    </row>
    <row r="617" spans="1:43" ht="14.25">
      <c r="A617" s="151"/>
      <c r="B617" s="149"/>
      <c r="C617" s="149"/>
      <c r="D617" s="149"/>
      <c r="E617" s="149"/>
      <c r="F617" t="s">
        <v>737</v>
      </c>
      <c r="G617" s="1">
        <v>158</v>
      </c>
      <c r="H617" s="150"/>
      <c r="I617" s="4">
        <v>39704</v>
      </c>
      <c r="J617" s="2">
        <v>0.5254398148148148</v>
      </c>
      <c r="K617" s="2">
        <v>0.5402777777777777</v>
      </c>
      <c r="L617" s="2">
        <v>0.5699537037037037</v>
      </c>
      <c r="M617" s="2">
        <v>0.5868634259259259</v>
      </c>
      <c r="N617" s="2">
        <v>0.6225115740740741</v>
      </c>
      <c r="O617" s="2">
        <v>0.6413773148148149</v>
      </c>
      <c r="P617" s="2">
        <v>0.6627199074074074</v>
      </c>
      <c r="Q617" s="2">
        <v>0.7098148148148148</v>
      </c>
      <c r="R617" s="2">
        <v>0.7489814814814815</v>
      </c>
      <c r="S617" s="2">
        <v>0.7746527777777777</v>
      </c>
      <c r="T617" s="2">
        <v>0.7836574074074073</v>
      </c>
      <c r="U617" s="2">
        <v>0.8045717592592593</v>
      </c>
      <c r="V617" s="2">
        <v>0.8118518518518519</v>
      </c>
      <c r="W617" s="2">
        <v>0.8285416666666667</v>
      </c>
      <c r="X617" s="2">
        <v>0.842199074074074</v>
      </c>
      <c r="Y617" s="2">
        <v>0.8852893518518519</v>
      </c>
      <c r="Z617" s="2">
        <v>0.901423611111111</v>
      </c>
      <c r="AA617" s="2">
        <v>0.9279050925925926</v>
      </c>
      <c r="AB617" s="2">
        <v>0.9421064814814816</v>
      </c>
      <c r="AC617" s="2">
        <v>0.9716087962962963</v>
      </c>
      <c r="AD617" s="2">
        <v>0.995011574074074</v>
      </c>
      <c r="AE617" s="2">
        <v>0.010115740740740741</v>
      </c>
      <c r="AF617" s="2">
        <v>0.06309027777777777</v>
      </c>
      <c r="AG617" s="2">
        <v>0.0952662037037037</v>
      </c>
      <c r="AH617" s="2">
        <v>0.11043981481481481</v>
      </c>
      <c r="AI617" s="2">
        <v>0.15178240740740742</v>
      </c>
      <c r="AJ617" s="2">
        <v>0.22096064814814817</v>
      </c>
      <c r="AK617" s="2">
        <v>0.25991898148148146</v>
      </c>
      <c r="AL617" s="2">
        <v>0.3157407407407407</v>
      </c>
      <c r="AM617" s="2">
        <v>0.3394791666666667</v>
      </c>
      <c r="AN617" s="2">
        <v>0.3721527777777778</v>
      </c>
      <c r="AO617" s="2">
        <v>0.410787037037037</v>
      </c>
      <c r="AP617" s="2">
        <v>0.426875</v>
      </c>
      <c r="AQ617" t="s">
        <v>739</v>
      </c>
    </row>
    <row r="618" spans="1:43" ht="14.25">
      <c r="A618" s="151"/>
      <c r="B618" s="149"/>
      <c r="C618" s="149"/>
      <c r="D618" s="149"/>
      <c r="E618" s="149"/>
      <c r="G618" s="1">
        <v>0</v>
      </c>
      <c r="H618" s="150"/>
      <c r="I618" s="2">
        <v>0.5</v>
      </c>
      <c r="J618" s="2">
        <v>0.025439814814814814</v>
      </c>
      <c r="K618" s="2">
        <v>0.014837962962962963</v>
      </c>
      <c r="L618" s="2">
        <v>0.029675925925925925</v>
      </c>
      <c r="M618" s="2">
        <v>0.016909722222222225</v>
      </c>
      <c r="N618" s="2">
        <v>0.03564814814814815</v>
      </c>
      <c r="O618" s="2">
        <v>0.018865740740740742</v>
      </c>
      <c r="P618" s="2">
        <v>0.021342592592592594</v>
      </c>
      <c r="Q618" s="2">
        <v>0.047094907407407405</v>
      </c>
      <c r="R618" s="2">
        <v>0.03916666666666666</v>
      </c>
      <c r="S618" s="2">
        <v>0.0256712962962963</v>
      </c>
      <c r="T618" s="2">
        <v>0.00900462962962963</v>
      </c>
      <c r="U618" s="2">
        <v>0.02091435185185185</v>
      </c>
      <c r="V618" s="2">
        <v>0.0072800925925925915</v>
      </c>
      <c r="W618" s="2">
        <v>0.016689814814814817</v>
      </c>
      <c r="X618" s="2">
        <v>0.013657407407407408</v>
      </c>
      <c r="Y618" s="2">
        <v>0.043090277777777776</v>
      </c>
      <c r="Z618" s="2">
        <v>0.01613425925925926</v>
      </c>
      <c r="AA618" s="2">
        <v>0.02648148148148148</v>
      </c>
      <c r="AB618" s="2">
        <v>0.014201388888888888</v>
      </c>
      <c r="AC618" s="2">
        <v>0.029502314814814815</v>
      </c>
      <c r="AD618" s="2">
        <v>0.023402777777777783</v>
      </c>
      <c r="AE618" s="2">
        <v>0.015104166666666667</v>
      </c>
      <c r="AF618" s="2">
        <v>0.052974537037037035</v>
      </c>
      <c r="AG618" s="2">
        <v>0.03217592592592593</v>
      </c>
      <c r="AH618" s="2">
        <v>0.015173611111111112</v>
      </c>
      <c r="AI618" s="2">
        <v>0.04134259259259259</v>
      </c>
      <c r="AJ618" s="2">
        <v>0.06917824074074073</v>
      </c>
      <c r="AK618" s="2">
        <v>0.03895833333333334</v>
      </c>
      <c r="AL618" s="2">
        <v>0.05582175925925926</v>
      </c>
      <c r="AM618" s="2">
        <v>0.023738425925925923</v>
      </c>
      <c r="AN618" s="2">
        <v>0.032673611111111105</v>
      </c>
      <c r="AO618" s="2">
        <v>0.03863425925925926</v>
      </c>
      <c r="AP618" s="2">
        <v>0.016087962962962964</v>
      </c>
      <c r="AQ618" t="s">
        <v>740</v>
      </c>
    </row>
    <row r="619" spans="1:42" ht="14.25">
      <c r="A619" s="151"/>
      <c r="B619" s="149"/>
      <c r="C619" s="149"/>
      <c r="D619" s="149"/>
      <c r="E619" s="149"/>
      <c r="G619" s="1"/>
      <c r="H619" s="150"/>
      <c r="I619" s="1"/>
      <c r="J619" s="5">
        <v>2</v>
      </c>
      <c r="K619" s="5">
        <v>2</v>
      </c>
      <c r="L619" s="5">
        <v>7</v>
      </c>
      <c r="M619" s="5">
        <v>5</v>
      </c>
      <c r="N619" s="5">
        <v>6</v>
      </c>
      <c r="O619" s="5">
        <v>7</v>
      </c>
      <c r="P619" s="5">
        <v>9</v>
      </c>
      <c r="Q619" s="5">
        <v>5</v>
      </c>
      <c r="R619" s="5">
        <v>8</v>
      </c>
      <c r="S619" s="5">
        <v>7</v>
      </c>
      <c r="T619" s="5">
        <v>6</v>
      </c>
      <c r="U619" s="5">
        <v>2</v>
      </c>
      <c r="V619" s="5">
        <v>2</v>
      </c>
      <c r="W619" s="5">
        <v>3</v>
      </c>
      <c r="X619" s="1"/>
      <c r="Y619" s="1"/>
      <c r="Z619" s="5">
        <v>3</v>
      </c>
      <c r="AA619" s="5">
        <v>7</v>
      </c>
      <c r="AB619" s="5">
        <v>4</v>
      </c>
      <c r="AC619" s="5">
        <v>6</v>
      </c>
      <c r="AD619" s="5">
        <v>8</v>
      </c>
      <c r="AE619" s="5">
        <v>5</v>
      </c>
      <c r="AF619" s="5">
        <v>9</v>
      </c>
      <c r="AG619" s="5">
        <v>7</v>
      </c>
      <c r="AH619" s="5">
        <v>4</v>
      </c>
      <c r="AI619" s="5">
        <v>9</v>
      </c>
      <c r="AJ619" s="5">
        <v>5</v>
      </c>
      <c r="AK619" s="5">
        <v>4</v>
      </c>
      <c r="AL619" s="5">
        <v>7</v>
      </c>
      <c r="AM619" s="5">
        <v>4</v>
      </c>
      <c r="AN619" s="5">
        <v>3</v>
      </c>
      <c r="AO619" s="5">
        <v>2</v>
      </c>
      <c r="AP619" s="1"/>
    </row>
    <row r="620" spans="1:40" ht="15" customHeight="1">
      <c r="A620" s="151">
        <v>153</v>
      </c>
      <c r="B620" s="149">
        <v>1</v>
      </c>
      <c r="C620" s="149" t="s">
        <v>1921</v>
      </c>
      <c r="D620" s="149" t="s">
        <v>741</v>
      </c>
      <c r="E620" s="149" t="s">
        <v>2010</v>
      </c>
      <c r="F620" t="s">
        <v>742</v>
      </c>
      <c r="G620" s="2">
        <v>0.9433680555555556</v>
      </c>
      <c r="H620" s="150">
        <v>158</v>
      </c>
      <c r="I620" s="3" t="s">
        <v>1926</v>
      </c>
      <c r="J620" s="3" t="s">
        <v>1992</v>
      </c>
      <c r="K620" s="3" t="s">
        <v>1993</v>
      </c>
      <c r="L620" s="3" t="s">
        <v>1999</v>
      </c>
      <c r="M620" s="3" t="s">
        <v>1979</v>
      </c>
      <c r="N620" s="3" t="s">
        <v>1978</v>
      </c>
      <c r="O620" s="3" t="s">
        <v>1977</v>
      </c>
      <c r="P620" s="3" t="s">
        <v>1976</v>
      </c>
      <c r="Q620" s="3" t="s">
        <v>1975</v>
      </c>
      <c r="R620" s="3" t="s">
        <v>1974</v>
      </c>
      <c r="S620" s="3" t="s">
        <v>1973</v>
      </c>
      <c r="T620" s="3" t="s">
        <v>1972</v>
      </c>
      <c r="U620" s="3" t="s">
        <v>1971</v>
      </c>
      <c r="V620" s="3" t="s">
        <v>1988</v>
      </c>
      <c r="W620" s="3" t="s">
        <v>1970</v>
      </c>
      <c r="X620" s="3" t="s">
        <v>1969</v>
      </c>
      <c r="Y620" s="3" t="s">
        <v>1968</v>
      </c>
      <c r="Z620" s="3" t="s">
        <v>1967</v>
      </c>
      <c r="AA620" s="3" t="s">
        <v>1966</v>
      </c>
      <c r="AB620" s="3" t="s">
        <v>1965</v>
      </c>
      <c r="AC620" s="3" t="s">
        <v>1964</v>
      </c>
      <c r="AD620" s="3" t="s">
        <v>1963</v>
      </c>
      <c r="AE620" s="3" t="s">
        <v>1962</v>
      </c>
      <c r="AF620" s="3" t="s">
        <v>1961</v>
      </c>
      <c r="AG620" s="3" t="s">
        <v>1960</v>
      </c>
      <c r="AH620" s="3" t="s">
        <v>1987</v>
      </c>
      <c r="AI620" s="3" t="s">
        <v>1959</v>
      </c>
      <c r="AJ620" s="3" t="s">
        <v>1958</v>
      </c>
      <c r="AK620" s="3" t="s">
        <v>1928</v>
      </c>
      <c r="AL620" s="3" t="s">
        <v>1927</v>
      </c>
      <c r="AM620" s="3" t="s">
        <v>1980</v>
      </c>
      <c r="AN620" t="s">
        <v>744</v>
      </c>
    </row>
    <row r="621" spans="1:40" ht="14.25">
      <c r="A621" s="151"/>
      <c r="B621" s="149"/>
      <c r="C621" s="149"/>
      <c r="D621" s="149"/>
      <c r="E621" s="149"/>
      <c r="F621" t="s">
        <v>743</v>
      </c>
      <c r="G621" s="1">
        <v>158</v>
      </c>
      <c r="H621" s="150"/>
      <c r="I621" s="4">
        <v>39704</v>
      </c>
      <c r="J621" s="2">
        <v>0.5129282407407407</v>
      </c>
      <c r="K621" s="2">
        <v>0.5271527777777778</v>
      </c>
      <c r="L621" s="2">
        <v>0.5423148148148148</v>
      </c>
      <c r="M621" s="2">
        <v>0.5471527777777777</v>
      </c>
      <c r="N621" s="2">
        <v>0.5624074074074074</v>
      </c>
      <c r="O621" s="2">
        <v>0.5799421296296297</v>
      </c>
      <c r="P621" s="2">
        <v>0.5900925925925926</v>
      </c>
      <c r="Q621" s="2">
        <v>0.6215856481481482</v>
      </c>
      <c r="R621" s="2">
        <v>0.6672106481481482</v>
      </c>
      <c r="S621" s="2">
        <v>0.6930902777777778</v>
      </c>
      <c r="T621" s="2">
        <v>0.717673611111111</v>
      </c>
      <c r="U621" s="2">
        <v>0.7413773148148147</v>
      </c>
      <c r="V621" s="2">
        <v>0.7674537037037038</v>
      </c>
      <c r="W621" s="2">
        <v>0.7829282407407407</v>
      </c>
      <c r="X621" s="2">
        <v>0.8122453703703704</v>
      </c>
      <c r="Y621" s="2">
        <v>0.822800925925926</v>
      </c>
      <c r="Z621" s="2">
        <v>0.8781134259259259</v>
      </c>
      <c r="AA621" s="2">
        <v>0.9025347222222222</v>
      </c>
      <c r="AB621" s="2">
        <v>0.9197222222222222</v>
      </c>
      <c r="AC621" s="2">
        <v>0.9753819444444445</v>
      </c>
      <c r="AD621" s="2">
        <v>0.04439814814814815</v>
      </c>
      <c r="AE621" s="2">
        <v>0.07615740740740741</v>
      </c>
      <c r="AF621" s="2">
        <v>0.11959490740740741</v>
      </c>
      <c r="AG621" s="2">
        <v>0.1941087962962963</v>
      </c>
      <c r="AH621" s="2">
        <v>0.24211805555555554</v>
      </c>
      <c r="AI621" s="2">
        <v>0.2876388888888889</v>
      </c>
      <c r="AJ621" s="2">
        <v>0.33135416666666667</v>
      </c>
      <c r="AK621" s="2">
        <v>0.39671296296296293</v>
      </c>
      <c r="AL621" s="2">
        <v>0.4233449074074074</v>
      </c>
      <c r="AM621" s="2">
        <v>0.44336805555555553</v>
      </c>
      <c r="AN621" t="s">
        <v>745</v>
      </c>
    </row>
    <row r="622" spans="1:39" ht="14.25">
      <c r="A622" s="151"/>
      <c r="B622" s="149"/>
      <c r="C622" s="149"/>
      <c r="D622" s="149"/>
      <c r="E622" s="149"/>
      <c r="G622" s="1">
        <v>0</v>
      </c>
      <c r="H622" s="150"/>
      <c r="I622" s="2">
        <v>0.5</v>
      </c>
      <c r="J622" s="2">
        <v>0.01292824074074074</v>
      </c>
      <c r="K622" s="2">
        <v>0.014224537037037037</v>
      </c>
      <c r="L622" s="2">
        <v>0.015162037037037036</v>
      </c>
      <c r="M622" s="2">
        <v>0.004837962962962963</v>
      </c>
      <c r="N622" s="2">
        <v>0.01525462962962963</v>
      </c>
      <c r="O622" s="2">
        <v>0.017534722222222222</v>
      </c>
      <c r="P622" s="2">
        <v>0.010150462962962964</v>
      </c>
      <c r="Q622" s="2">
        <v>0.03149305555555556</v>
      </c>
      <c r="R622" s="2">
        <v>0.045625</v>
      </c>
      <c r="S622" s="2">
        <v>0.025879629629629627</v>
      </c>
      <c r="T622" s="2">
        <v>0.024583333333333332</v>
      </c>
      <c r="U622" s="2">
        <v>0.023703703703703703</v>
      </c>
      <c r="V622" s="2">
        <v>0.026076388888888885</v>
      </c>
      <c r="W622" s="2">
        <v>0.015474537037037038</v>
      </c>
      <c r="X622" s="2">
        <v>0.029317129629629634</v>
      </c>
      <c r="Y622" s="2">
        <v>0.010555555555555554</v>
      </c>
      <c r="Z622" s="2">
        <v>0.0553125</v>
      </c>
      <c r="AA622" s="2">
        <v>0.02442129629629629</v>
      </c>
      <c r="AB622" s="2">
        <v>0.0171875</v>
      </c>
      <c r="AC622" s="2">
        <v>0.05565972222222223</v>
      </c>
      <c r="AD622" s="2">
        <v>0.0690162037037037</v>
      </c>
      <c r="AE622" s="2">
        <v>0.03175925925925926</v>
      </c>
      <c r="AF622" s="2">
        <v>0.0434375</v>
      </c>
      <c r="AG622" s="2">
        <v>0.0745138888888889</v>
      </c>
      <c r="AH622" s="2">
        <v>0.04800925925925926</v>
      </c>
      <c r="AI622" s="2">
        <v>0.04552083333333334</v>
      </c>
      <c r="AJ622" s="2">
        <v>0.043715277777777777</v>
      </c>
      <c r="AK622" s="2">
        <v>0.0653587962962963</v>
      </c>
      <c r="AL622" s="2">
        <v>0.026631944444444444</v>
      </c>
      <c r="AM622" s="2">
        <v>0.020023148148148148</v>
      </c>
    </row>
    <row r="623" spans="1:39" ht="14.25">
      <c r="A623" s="151"/>
      <c r="B623" s="149"/>
      <c r="C623" s="149"/>
      <c r="D623" s="149"/>
      <c r="E623" s="149"/>
      <c r="G623" s="1"/>
      <c r="H623" s="150"/>
      <c r="I623" s="1"/>
      <c r="J623" s="5">
        <v>2</v>
      </c>
      <c r="K623" s="5">
        <v>3</v>
      </c>
      <c r="L623" s="5">
        <v>2</v>
      </c>
      <c r="M623" s="5">
        <v>2</v>
      </c>
      <c r="N623" s="5">
        <v>2</v>
      </c>
      <c r="O623" s="5">
        <v>6</v>
      </c>
      <c r="P623" s="5">
        <v>7</v>
      </c>
      <c r="Q623" s="5">
        <v>8</v>
      </c>
      <c r="R623" s="5">
        <v>5</v>
      </c>
      <c r="S623" s="5">
        <v>6</v>
      </c>
      <c r="T623" s="5">
        <v>9</v>
      </c>
      <c r="U623" s="5">
        <v>7</v>
      </c>
      <c r="V623" s="5">
        <v>5</v>
      </c>
      <c r="W623" s="5">
        <v>7</v>
      </c>
      <c r="X623" s="5">
        <v>7</v>
      </c>
      <c r="Y623" s="5">
        <v>4</v>
      </c>
      <c r="Z623" s="5">
        <v>6</v>
      </c>
      <c r="AA623" s="5">
        <v>8</v>
      </c>
      <c r="AB623" s="5">
        <v>5</v>
      </c>
      <c r="AC623" s="5">
        <v>9</v>
      </c>
      <c r="AD623" s="5">
        <v>7</v>
      </c>
      <c r="AE623" s="5">
        <v>4</v>
      </c>
      <c r="AF623" s="5">
        <v>6</v>
      </c>
      <c r="AG623" s="5">
        <v>9</v>
      </c>
      <c r="AH623" s="5">
        <v>7</v>
      </c>
      <c r="AI623" s="5">
        <v>5</v>
      </c>
      <c r="AJ623" s="5">
        <v>4</v>
      </c>
      <c r="AK623" s="5">
        <v>3</v>
      </c>
      <c r="AL623" s="5">
        <v>3</v>
      </c>
      <c r="AM623" s="1"/>
    </row>
    <row r="624" spans="1:42" ht="30">
      <c r="A624" s="151">
        <v>154</v>
      </c>
      <c r="B624" s="149">
        <v>182</v>
      </c>
      <c r="C624" s="149" t="s">
        <v>2040</v>
      </c>
      <c r="D624" s="149" t="s">
        <v>746</v>
      </c>
      <c r="E624" s="149" t="s">
        <v>1923</v>
      </c>
      <c r="F624" t="s">
        <v>747</v>
      </c>
      <c r="G624" s="2">
        <v>0.9628819444444444</v>
      </c>
      <c r="H624" s="150">
        <v>158</v>
      </c>
      <c r="I624" s="3" t="s">
        <v>1926</v>
      </c>
      <c r="J624" s="3" t="s">
        <v>1992</v>
      </c>
      <c r="K624" s="3" t="s">
        <v>1933</v>
      </c>
      <c r="L624" s="3" t="s">
        <v>1932</v>
      </c>
      <c r="M624" s="3" t="s">
        <v>1931</v>
      </c>
      <c r="N624" s="3" t="s">
        <v>1940</v>
      </c>
      <c r="O624" s="3" t="s">
        <v>1941</v>
      </c>
      <c r="P624" s="3" t="s">
        <v>1943</v>
      </c>
      <c r="Q624" s="3" t="s">
        <v>1942</v>
      </c>
      <c r="R624" s="3" t="s">
        <v>1947</v>
      </c>
      <c r="S624" s="3" t="s">
        <v>1946</v>
      </c>
      <c r="T624" s="3" t="s">
        <v>1944</v>
      </c>
      <c r="U624" s="3" t="s">
        <v>1945</v>
      </c>
      <c r="V624" s="3" t="s">
        <v>1949</v>
      </c>
      <c r="W624" s="3" t="s">
        <v>1948</v>
      </c>
      <c r="X624" s="3" t="s">
        <v>1950</v>
      </c>
      <c r="Y624" s="3" t="s">
        <v>1952</v>
      </c>
      <c r="Z624" s="3" t="s">
        <v>1953</v>
      </c>
      <c r="AA624" s="3" t="s">
        <v>1951</v>
      </c>
      <c r="AB624" s="3" t="s">
        <v>1954</v>
      </c>
      <c r="AC624" s="3" t="s">
        <v>1955</v>
      </c>
      <c r="AD624" s="3" t="s">
        <v>1956</v>
      </c>
      <c r="AE624" s="3" t="s">
        <v>1957</v>
      </c>
      <c r="AF624" s="3" t="s">
        <v>1958</v>
      </c>
      <c r="AG624" s="3" t="s">
        <v>1928</v>
      </c>
      <c r="AH624" s="3" t="s">
        <v>1927</v>
      </c>
      <c r="AI624" s="3" t="s">
        <v>2079</v>
      </c>
      <c r="AJ624" s="3" t="s">
        <v>2080</v>
      </c>
      <c r="AK624" s="3" t="s">
        <v>1968</v>
      </c>
      <c r="AL624" s="3" t="s">
        <v>1967</v>
      </c>
      <c r="AM624" s="3" t="s">
        <v>1966</v>
      </c>
      <c r="AN624" s="3" t="s">
        <v>1969</v>
      </c>
      <c r="AO624" s="3" t="s">
        <v>1980</v>
      </c>
      <c r="AP624" t="s">
        <v>749</v>
      </c>
    </row>
    <row r="625" spans="1:42" ht="14.25">
      <c r="A625" s="151"/>
      <c r="B625" s="149"/>
      <c r="C625" s="149"/>
      <c r="D625" s="149"/>
      <c r="E625" s="149"/>
      <c r="F625" t="s">
        <v>748</v>
      </c>
      <c r="G625" s="1">
        <v>158</v>
      </c>
      <c r="H625" s="150"/>
      <c r="I625" s="4">
        <v>39704</v>
      </c>
      <c r="J625" s="2">
        <v>0.5130439814814814</v>
      </c>
      <c r="K625" s="2">
        <v>0.5354976851851853</v>
      </c>
      <c r="L625" s="2">
        <v>0.5581481481481482</v>
      </c>
      <c r="M625" s="2">
        <v>0.5765277777777778</v>
      </c>
      <c r="N625" s="2">
        <v>0.6143287037037037</v>
      </c>
      <c r="O625" s="2">
        <v>0.6339583333333333</v>
      </c>
      <c r="P625" s="2">
        <v>0.6606365740740741</v>
      </c>
      <c r="Q625" s="2">
        <v>0.6730324074074074</v>
      </c>
      <c r="R625" s="2">
        <v>0.704375</v>
      </c>
      <c r="S625" s="2">
        <v>0.7238657407407407</v>
      </c>
      <c r="T625" s="2">
        <v>0.7356134259259259</v>
      </c>
      <c r="U625" s="2">
        <v>0.7583680555555555</v>
      </c>
      <c r="V625" s="2">
        <v>0.7787731481481481</v>
      </c>
      <c r="W625" s="2">
        <v>0.7930092592592594</v>
      </c>
      <c r="X625" s="2">
        <v>0.8250115740740741</v>
      </c>
      <c r="Y625" s="2">
        <v>0.8673842592592593</v>
      </c>
      <c r="Z625" s="2">
        <v>0.89</v>
      </c>
      <c r="AA625" s="2">
        <v>0.9221990740740741</v>
      </c>
      <c r="AB625" s="2">
        <v>0.9625694444444445</v>
      </c>
      <c r="AC625" s="2">
        <v>0.012013888888888888</v>
      </c>
      <c r="AD625" s="2">
        <v>0.03802083333333333</v>
      </c>
      <c r="AE625" s="2">
        <v>0.06877314814814815</v>
      </c>
      <c r="AF625" s="2">
        <v>0.11119212962962964</v>
      </c>
      <c r="AG625" s="2">
        <v>0.16302083333333334</v>
      </c>
      <c r="AH625" s="2">
        <v>0.18785879629629632</v>
      </c>
      <c r="AI625" s="2">
        <v>0.20245370370370372</v>
      </c>
      <c r="AJ625" s="2">
        <v>0.2948611111111111</v>
      </c>
      <c r="AK625" s="2">
        <v>0.3417361111111111</v>
      </c>
      <c r="AL625" s="2">
        <v>0.36899305555555556</v>
      </c>
      <c r="AM625" s="2">
        <v>0.3861574074074074</v>
      </c>
      <c r="AN625" s="2">
        <v>0.4248958333333333</v>
      </c>
      <c r="AO625" s="2">
        <v>0.46288194444444447</v>
      </c>
      <c r="AP625" t="s">
        <v>750</v>
      </c>
    </row>
    <row r="626" spans="1:42" ht="14.25">
      <c r="A626" s="151"/>
      <c r="B626" s="149"/>
      <c r="C626" s="149"/>
      <c r="D626" s="149"/>
      <c r="E626" s="149"/>
      <c r="G626" s="1">
        <v>0</v>
      </c>
      <c r="H626" s="150"/>
      <c r="I626" s="2">
        <v>0.5</v>
      </c>
      <c r="J626" s="2">
        <v>0.013043981481481483</v>
      </c>
      <c r="K626" s="2">
        <v>0.02245370370370371</v>
      </c>
      <c r="L626" s="2">
        <v>0.022650462962962966</v>
      </c>
      <c r="M626" s="2">
        <v>0.018379629629629628</v>
      </c>
      <c r="N626" s="2">
        <v>0.037800925925925925</v>
      </c>
      <c r="O626" s="2">
        <v>0.01962962962962963</v>
      </c>
      <c r="P626" s="2">
        <v>0.02667824074074074</v>
      </c>
      <c r="Q626" s="2">
        <v>0.012395833333333335</v>
      </c>
      <c r="R626" s="2">
        <v>0.031342592592592596</v>
      </c>
      <c r="S626" s="2">
        <v>0.019490740740740743</v>
      </c>
      <c r="T626" s="2">
        <v>0.011747685185185186</v>
      </c>
      <c r="U626" s="2">
        <v>0.022754629629629628</v>
      </c>
      <c r="V626" s="2">
        <v>0.020405092592592593</v>
      </c>
      <c r="W626" s="2">
        <v>0.01423611111111111</v>
      </c>
      <c r="X626" s="2">
        <v>0.03200231481481482</v>
      </c>
      <c r="Y626" s="2">
        <v>0.04237268518518519</v>
      </c>
      <c r="Z626" s="2">
        <v>0.022615740740740742</v>
      </c>
      <c r="AA626" s="2">
        <v>0.032199074074074074</v>
      </c>
      <c r="AB626" s="2">
        <v>0.04037037037037037</v>
      </c>
      <c r="AC626" s="2">
        <v>0.04944444444444444</v>
      </c>
      <c r="AD626" s="2">
        <v>0.026006944444444447</v>
      </c>
      <c r="AE626" s="2">
        <v>0.030752314814814816</v>
      </c>
      <c r="AF626" s="2">
        <v>0.04241898148148148</v>
      </c>
      <c r="AG626" s="2">
        <v>0.0518287037037037</v>
      </c>
      <c r="AH626" s="2">
        <v>0.024837962962962964</v>
      </c>
      <c r="AI626" s="2">
        <v>0.014594907407407405</v>
      </c>
      <c r="AJ626" s="2">
        <v>0.0924074074074074</v>
      </c>
      <c r="AK626" s="2">
        <v>0.046875</v>
      </c>
      <c r="AL626" s="2">
        <v>0.027256944444444445</v>
      </c>
      <c r="AM626" s="2">
        <v>0.01716435185185185</v>
      </c>
      <c r="AN626" s="2">
        <v>0.038738425925925926</v>
      </c>
      <c r="AO626" s="2">
        <v>0.037986111111111116</v>
      </c>
      <c r="AP626" t="s">
        <v>751</v>
      </c>
    </row>
    <row r="627" spans="1:41" ht="14.25">
      <c r="A627" s="151"/>
      <c r="B627" s="149"/>
      <c r="C627" s="149"/>
      <c r="D627" s="149"/>
      <c r="E627" s="149"/>
      <c r="G627" s="1"/>
      <c r="H627" s="150"/>
      <c r="I627" s="1"/>
      <c r="J627" s="5">
        <v>2</v>
      </c>
      <c r="K627" s="5">
        <v>3</v>
      </c>
      <c r="L627" s="5">
        <v>4</v>
      </c>
      <c r="M627" s="5">
        <v>7</v>
      </c>
      <c r="N627" s="5">
        <v>5</v>
      </c>
      <c r="O627" s="5">
        <v>8</v>
      </c>
      <c r="P627" s="5">
        <v>4</v>
      </c>
      <c r="Q627" s="5">
        <v>3</v>
      </c>
      <c r="R627" s="5">
        <v>9</v>
      </c>
      <c r="S627" s="5">
        <v>5</v>
      </c>
      <c r="T627" s="5">
        <v>4</v>
      </c>
      <c r="U627" s="5">
        <v>4</v>
      </c>
      <c r="V627" s="5">
        <v>4</v>
      </c>
      <c r="W627" s="5">
        <v>8</v>
      </c>
      <c r="X627" s="5">
        <v>6</v>
      </c>
      <c r="Y627" s="5">
        <v>9</v>
      </c>
      <c r="Z627" s="5">
        <v>7</v>
      </c>
      <c r="AA627" s="5">
        <v>7</v>
      </c>
      <c r="AB627" s="5">
        <v>8</v>
      </c>
      <c r="AC627" s="5">
        <v>6</v>
      </c>
      <c r="AD627" s="5">
        <v>5</v>
      </c>
      <c r="AE627" s="5">
        <v>5</v>
      </c>
      <c r="AF627" s="5">
        <v>4</v>
      </c>
      <c r="AG627" s="5">
        <v>3</v>
      </c>
      <c r="AH627" s="5">
        <v>3</v>
      </c>
      <c r="AI627" s="1"/>
      <c r="AJ627" s="1"/>
      <c r="AK627" s="5">
        <v>4</v>
      </c>
      <c r="AL627" s="5">
        <v>6</v>
      </c>
      <c r="AM627" s="5">
        <v>8</v>
      </c>
      <c r="AN627" s="5">
        <v>7</v>
      </c>
      <c r="AO627" s="1"/>
    </row>
    <row r="628" spans="1:38" ht="15">
      <c r="A628" s="151">
        <v>155</v>
      </c>
      <c r="B628" s="149">
        <v>112</v>
      </c>
      <c r="C628" s="149" t="s">
        <v>2021</v>
      </c>
      <c r="D628" s="149" t="s">
        <v>752</v>
      </c>
      <c r="E628" s="149" t="s">
        <v>2016</v>
      </c>
      <c r="F628" t="s">
        <v>753</v>
      </c>
      <c r="G628" s="2">
        <v>0.9872222222222223</v>
      </c>
      <c r="H628" s="150">
        <v>158</v>
      </c>
      <c r="I628" s="3" t="s">
        <v>1926</v>
      </c>
      <c r="J628" s="3" t="s">
        <v>1927</v>
      </c>
      <c r="K628" s="3" t="s">
        <v>1928</v>
      </c>
      <c r="L628" s="3" t="s">
        <v>1959</v>
      </c>
      <c r="M628" s="3" t="s">
        <v>1960</v>
      </c>
      <c r="N628" s="3" t="s">
        <v>1957</v>
      </c>
      <c r="O628" s="3" t="s">
        <v>1956</v>
      </c>
      <c r="P628" s="3" t="s">
        <v>1955</v>
      </c>
      <c r="Q628" s="3" t="s">
        <v>1954</v>
      </c>
      <c r="R628" s="3" t="s">
        <v>1951</v>
      </c>
      <c r="S628" s="3" t="s">
        <v>1952</v>
      </c>
      <c r="T628" s="3" t="s">
        <v>1953</v>
      </c>
      <c r="U628" s="3" t="s">
        <v>1949</v>
      </c>
      <c r="V628" s="3" t="s">
        <v>1948</v>
      </c>
      <c r="W628" s="3" t="s">
        <v>1947</v>
      </c>
      <c r="X628" s="3" t="s">
        <v>1946</v>
      </c>
      <c r="Y628" s="3" t="s">
        <v>1944</v>
      </c>
      <c r="Z628" s="3" t="s">
        <v>1943</v>
      </c>
      <c r="AA628" s="3" t="s">
        <v>1941</v>
      </c>
      <c r="AB628" s="3" t="s">
        <v>1938</v>
      </c>
      <c r="AC628" s="3" t="s">
        <v>1937</v>
      </c>
      <c r="AD628" s="3" t="s">
        <v>1936</v>
      </c>
      <c r="AE628" s="3" t="s">
        <v>1969</v>
      </c>
      <c r="AF628" s="3" t="s">
        <v>1970</v>
      </c>
      <c r="AG628" s="3" t="s">
        <v>1973</v>
      </c>
      <c r="AH628" s="3" t="s">
        <v>1974</v>
      </c>
      <c r="AI628" s="3" t="s">
        <v>1989</v>
      </c>
      <c r="AJ628" s="3" t="s">
        <v>1978</v>
      </c>
      <c r="AK628" s="3" t="s">
        <v>1980</v>
      </c>
      <c r="AL628" t="s">
        <v>755</v>
      </c>
    </row>
    <row r="629" spans="1:38" ht="14.25">
      <c r="A629" s="151"/>
      <c r="B629" s="149"/>
      <c r="C629" s="149"/>
      <c r="D629" s="149"/>
      <c r="E629" s="149"/>
      <c r="F629" t="s">
        <v>754</v>
      </c>
      <c r="G629" s="1">
        <v>158</v>
      </c>
      <c r="H629" s="150"/>
      <c r="I629" s="4">
        <v>39704</v>
      </c>
      <c r="J629" s="2">
        <v>0.5069675925925926</v>
      </c>
      <c r="K629" s="2">
        <v>0.5190277777777778</v>
      </c>
      <c r="L629" s="2">
        <v>0.5326967592592592</v>
      </c>
      <c r="M629" s="2">
        <v>0.562037037037037</v>
      </c>
      <c r="N629" s="2">
        <v>0.5879050925925926</v>
      </c>
      <c r="O629" s="2">
        <v>0.6056597222222222</v>
      </c>
      <c r="P629" s="2">
        <v>0.6190393518518519</v>
      </c>
      <c r="Q629" s="2">
        <v>0.6494675925925926</v>
      </c>
      <c r="R629" s="2">
        <v>0.6728125</v>
      </c>
      <c r="S629" s="2">
        <v>0.6858449074074073</v>
      </c>
      <c r="T629" s="2">
        <v>0.7039467592592592</v>
      </c>
      <c r="U629" s="2">
        <v>0.7320949074074075</v>
      </c>
      <c r="V629" s="2">
        <v>0.7447800925925926</v>
      </c>
      <c r="W629" s="2">
        <v>0.7820023148148149</v>
      </c>
      <c r="X629" s="2">
        <v>0.8018981481481481</v>
      </c>
      <c r="Y629" s="2">
        <v>0.8154166666666667</v>
      </c>
      <c r="Z629" s="2">
        <v>0.831712962962963</v>
      </c>
      <c r="AA629" s="2">
        <v>0.8755324074074075</v>
      </c>
      <c r="AB629" s="2">
        <v>0.00318287037037037</v>
      </c>
      <c r="AC629" s="2">
        <v>0.08706018518518517</v>
      </c>
      <c r="AD629" s="2">
        <v>0.1601736111111111</v>
      </c>
      <c r="AE629" s="2">
        <v>0.3128356481481482</v>
      </c>
      <c r="AF629" s="2">
        <v>0.3530324074074074</v>
      </c>
      <c r="AG629" s="2">
        <v>0.39243055555555556</v>
      </c>
      <c r="AH629" s="2">
        <v>0.4237268518518518</v>
      </c>
      <c r="AI629" s="2">
        <v>0.44873842592592594</v>
      </c>
      <c r="AJ629" s="2">
        <v>0.4646990740740741</v>
      </c>
      <c r="AK629" s="2">
        <v>0.4872222222222222</v>
      </c>
      <c r="AL629" t="s">
        <v>756</v>
      </c>
    </row>
    <row r="630" spans="1:37" ht="14.25">
      <c r="A630" s="151"/>
      <c r="B630" s="149"/>
      <c r="C630" s="149"/>
      <c r="D630" s="149"/>
      <c r="E630" s="149"/>
      <c r="G630" s="1">
        <v>0</v>
      </c>
      <c r="H630" s="150"/>
      <c r="I630" s="2">
        <v>0.5</v>
      </c>
      <c r="J630" s="2">
        <v>0.006967592592592592</v>
      </c>
      <c r="K630" s="2">
        <v>0.012060185185185186</v>
      </c>
      <c r="L630" s="2">
        <v>0.013668981481481482</v>
      </c>
      <c r="M630" s="2">
        <v>0.02934027777777778</v>
      </c>
      <c r="N630" s="2">
        <v>0.025868055555555557</v>
      </c>
      <c r="O630" s="2">
        <v>0.01775462962962963</v>
      </c>
      <c r="P630" s="2">
        <v>0.013379629629629628</v>
      </c>
      <c r="Q630" s="2">
        <v>0.030428240740740742</v>
      </c>
      <c r="R630" s="2">
        <v>0.023344907407407408</v>
      </c>
      <c r="S630" s="2">
        <v>0.013032407407407407</v>
      </c>
      <c r="T630" s="2">
        <v>0.01810185185185185</v>
      </c>
      <c r="U630" s="2">
        <v>0.028148148148148148</v>
      </c>
      <c r="V630" s="2">
        <v>0.012685185185185183</v>
      </c>
      <c r="W630" s="2">
        <v>0.03722222222222222</v>
      </c>
      <c r="X630" s="2">
        <v>0.01989583333333333</v>
      </c>
      <c r="Y630" s="2">
        <v>0.013518518518518518</v>
      </c>
      <c r="Z630" s="2">
        <v>0.016296296296296295</v>
      </c>
      <c r="AA630" s="2">
        <v>0.043819444444444446</v>
      </c>
      <c r="AB630" s="2">
        <v>0.12765046296296298</v>
      </c>
      <c r="AC630" s="2">
        <v>0.08387731481481481</v>
      </c>
      <c r="AD630" s="2">
        <v>0.07311342592592592</v>
      </c>
      <c r="AE630" s="2">
        <v>0.15266203703703704</v>
      </c>
      <c r="AF630" s="2">
        <v>0.04019675925925926</v>
      </c>
      <c r="AG630" s="2">
        <v>0.03939814814814815</v>
      </c>
      <c r="AH630" s="2">
        <v>0.0312962962962963</v>
      </c>
      <c r="AI630" s="2">
        <v>0.025011574074074075</v>
      </c>
      <c r="AJ630" s="2">
        <v>0.01596064814814815</v>
      </c>
      <c r="AK630" s="2">
        <v>0.022523148148148143</v>
      </c>
    </row>
    <row r="631" spans="1:37" ht="14.25">
      <c r="A631" s="151"/>
      <c r="B631" s="149"/>
      <c r="C631" s="149"/>
      <c r="D631" s="149"/>
      <c r="E631" s="149"/>
      <c r="G631" s="1"/>
      <c r="H631" s="150"/>
      <c r="I631" s="1"/>
      <c r="J631" s="5">
        <v>3</v>
      </c>
      <c r="K631" s="5">
        <v>3</v>
      </c>
      <c r="L631" s="5">
        <v>5</v>
      </c>
      <c r="M631" s="5">
        <v>9</v>
      </c>
      <c r="N631" s="5">
        <v>5</v>
      </c>
      <c r="O631" s="5">
        <v>5</v>
      </c>
      <c r="P631" s="5">
        <v>6</v>
      </c>
      <c r="Q631" s="5">
        <v>8</v>
      </c>
      <c r="R631" s="5">
        <v>7</v>
      </c>
      <c r="S631" s="5">
        <v>9</v>
      </c>
      <c r="T631" s="5">
        <v>7</v>
      </c>
      <c r="U631" s="5">
        <v>4</v>
      </c>
      <c r="V631" s="5">
        <v>8</v>
      </c>
      <c r="W631" s="5">
        <v>9</v>
      </c>
      <c r="X631" s="5">
        <v>5</v>
      </c>
      <c r="Y631" s="5">
        <v>4</v>
      </c>
      <c r="Z631" s="5">
        <v>4</v>
      </c>
      <c r="AA631" s="5">
        <v>8</v>
      </c>
      <c r="AB631" s="5">
        <v>6</v>
      </c>
      <c r="AC631" s="5">
        <v>8</v>
      </c>
      <c r="AD631" s="5">
        <v>6</v>
      </c>
      <c r="AE631" s="5">
        <v>7</v>
      </c>
      <c r="AF631" s="5">
        <v>7</v>
      </c>
      <c r="AG631" s="5">
        <v>6</v>
      </c>
      <c r="AH631" s="5">
        <v>5</v>
      </c>
      <c r="AI631" s="5">
        <v>2</v>
      </c>
      <c r="AJ631" s="5">
        <v>2</v>
      </c>
      <c r="AK631" s="1"/>
    </row>
    <row r="632" spans="1:40" ht="30">
      <c r="A632" s="151">
        <v>156</v>
      </c>
      <c r="B632" s="149">
        <v>346</v>
      </c>
      <c r="C632" s="149" t="s">
        <v>2040</v>
      </c>
      <c r="D632" s="149" t="s">
        <v>757</v>
      </c>
      <c r="E632" s="149" t="s">
        <v>2003</v>
      </c>
      <c r="F632" t="s">
        <v>758</v>
      </c>
      <c r="G632" s="2">
        <v>0.9933333333333333</v>
      </c>
      <c r="H632" s="150">
        <v>157</v>
      </c>
      <c r="I632" s="3" t="s">
        <v>1926</v>
      </c>
      <c r="J632" s="3" t="s">
        <v>1927</v>
      </c>
      <c r="K632" s="3" t="s">
        <v>1979</v>
      </c>
      <c r="L632" s="3" t="s">
        <v>1978</v>
      </c>
      <c r="M632" s="3" t="s">
        <v>1977</v>
      </c>
      <c r="N632" s="3" t="s">
        <v>1976</v>
      </c>
      <c r="O632" s="3" t="s">
        <v>1975</v>
      </c>
      <c r="P632" s="3" t="s">
        <v>1974</v>
      </c>
      <c r="Q632" s="3" t="s">
        <v>1973</v>
      </c>
      <c r="R632" s="3" t="s">
        <v>1972</v>
      </c>
      <c r="S632" s="3" t="s">
        <v>1971</v>
      </c>
      <c r="T632" s="3" t="s">
        <v>1988</v>
      </c>
      <c r="U632" s="3" t="s">
        <v>1970</v>
      </c>
      <c r="V632" s="3" t="s">
        <v>1969</v>
      </c>
      <c r="W632" s="3" t="s">
        <v>1968</v>
      </c>
      <c r="X632" s="3" t="s">
        <v>1967</v>
      </c>
      <c r="Y632" s="3" t="s">
        <v>1966</v>
      </c>
      <c r="Z632" s="3" t="s">
        <v>1965</v>
      </c>
      <c r="AA632" s="3" t="s">
        <v>1964</v>
      </c>
      <c r="AB632" s="3" t="s">
        <v>1963</v>
      </c>
      <c r="AC632" s="3" t="s">
        <v>1962</v>
      </c>
      <c r="AD632" s="3" t="s">
        <v>1960</v>
      </c>
      <c r="AE632" s="3" t="s">
        <v>1959</v>
      </c>
      <c r="AF632" s="3" t="s">
        <v>1928</v>
      </c>
      <c r="AG632" s="3" t="s">
        <v>2079</v>
      </c>
      <c r="AH632" s="3" t="s">
        <v>2080</v>
      </c>
      <c r="AI632" s="3" t="s">
        <v>1993</v>
      </c>
      <c r="AJ632" s="3" t="s">
        <v>1934</v>
      </c>
      <c r="AK632" s="3" t="s">
        <v>1935</v>
      </c>
      <c r="AL632" s="3" t="s">
        <v>1936</v>
      </c>
      <c r="AM632" s="3" t="s">
        <v>1980</v>
      </c>
      <c r="AN632" t="s">
        <v>760</v>
      </c>
    </row>
    <row r="633" spans="1:40" ht="14.25">
      <c r="A633" s="151"/>
      <c r="B633" s="149"/>
      <c r="C633" s="149"/>
      <c r="D633" s="149"/>
      <c r="E633" s="149"/>
      <c r="F633" t="s">
        <v>759</v>
      </c>
      <c r="G633" s="1">
        <v>157</v>
      </c>
      <c r="H633" s="150"/>
      <c r="I633" s="4">
        <v>39704</v>
      </c>
      <c r="J633" s="2">
        <v>0.5073032407407407</v>
      </c>
      <c r="K633" s="2">
        <v>0.5238773148148148</v>
      </c>
      <c r="L633" s="2">
        <v>0.5349421296296296</v>
      </c>
      <c r="M633" s="2">
        <v>0.5485763888888889</v>
      </c>
      <c r="N633" s="2">
        <v>0.5579282407407408</v>
      </c>
      <c r="O633" s="2">
        <v>0.5861226851851852</v>
      </c>
      <c r="P633" s="2">
        <v>0.6301273148148149</v>
      </c>
      <c r="Q633" s="2">
        <v>0.6629976851851852</v>
      </c>
      <c r="R633" s="2">
        <v>0.6842361111111112</v>
      </c>
      <c r="S633" s="2">
        <v>0.7079398148148148</v>
      </c>
      <c r="T633" s="2">
        <v>0.7313310185185186</v>
      </c>
      <c r="U633" s="2">
        <v>0.7453703703703703</v>
      </c>
      <c r="V633" s="2">
        <v>0.7783912037037037</v>
      </c>
      <c r="W633" s="2">
        <v>0.791238425925926</v>
      </c>
      <c r="X633" s="2">
        <v>0.816724537037037</v>
      </c>
      <c r="Y633" s="2">
        <v>0.8402546296296296</v>
      </c>
      <c r="Z633" s="2">
        <v>0.8545717592592593</v>
      </c>
      <c r="AA633" s="2">
        <v>0.8996064814814814</v>
      </c>
      <c r="AB633" s="2">
        <v>0.9507754629629629</v>
      </c>
      <c r="AC633" s="2">
        <v>0.9774189814814815</v>
      </c>
      <c r="AD633" s="2">
        <v>0.018090277777777778</v>
      </c>
      <c r="AE633" s="2">
        <v>0.06465277777777778</v>
      </c>
      <c r="AF633" s="2">
        <v>0.10644675925925927</v>
      </c>
      <c r="AG633" s="2">
        <v>0.1401388888888889</v>
      </c>
      <c r="AH633" s="2">
        <v>0.21590277777777778</v>
      </c>
      <c r="AI633" s="2">
        <v>0.267025462962963</v>
      </c>
      <c r="AJ633" s="2">
        <v>0.3521759259259259</v>
      </c>
      <c r="AK633" s="2">
        <v>0.39663194444444444</v>
      </c>
      <c r="AL633" s="2">
        <v>0.4230671296296296</v>
      </c>
      <c r="AM633" s="2">
        <v>0.49333333333333335</v>
      </c>
      <c r="AN633" t="s">
        <v>761</v>
      </c>
    </row>
    <row r="634" spans="1:40" ht="14.25">
      <c r="A634" s="151"/>
      <c r="B634" s="149"/>
      <c r="C634" s="149"/>
      <c r="D634" s="149"/>
      <c r="E634" s="149"/>
      <c r="G634" s="1">
        <v>0</v>
      </c>
      <c r="H634" s="150"/>
      <c r="I634" s="2">
        <v>0.5</v>
      </c>
      <c r="J634" s="2">
        <v>0.007303240740740741</v>
      </c>
      <c r="K634" s="2">
        <v>0.016574074074074074</v>
      </c>
      <c r="L634" s="2">
        <v>0.011064814814814814</v>
      </c>
      <c r="M634" s="2">
        <v>0.013634259259259257</v>
      </c>
      <c r="N634" s="2">
        <v>0.009351851851851853</v>
      </c>
      <c r="O634" s="2">
        <v>0.028194444444444442</v>
      </c>
      <c r="P634" s="2">
        <v>0.04400462962962962</v>
      </c>
      <c r="Q634" s="2">
        <v>0.032870370370370376</v>
      </c>
      <c r="R634" s="2">
        <v>0.021238425925925924</v>
      </c>
      <c r="S634" s="2">
        <v>0.023703703703703703</v>
      </c>
      <c r="T634" s="2">
        <v>0.023391203703703702</v>
      </c>
      <c r="U634" s="2">
        <v>0.014039351851851851</v>
      </c>
      <c r="V634" s="2">
        <v>0.03302083333333333</v>
      </c>
      <c r="W634" s="2">
        <v>0.012847222222222223</v>
      </c>
      <c r="X634" s="2">
        <v>0.025486111111111112</v>
      </c>
      <c r="Y634" s="2">
        <v>0.023530092592592592</v>
      </c>
      <c r="Z634" s="2">
        <v>0.014317129629629631</v>
      </c>
      <c r="AA634" s="2">
        <v>0.04503472222222222</v>
      </c>
      <c r="AB634" s="2">
        <v>0.05116898148148149</v>
      </c>
      <c r="AC634" s="2">
        <v>0.02664351851851852</v>
      </c>
      <c r="AD634" s="2">
        <v>0.040671296296296296</v>
      </c>
      <c r="AE634" s="2">
        <v>0.0465625</v>
      </c>
      <c r="AF634" s="2">
        <v>0.04179398148148148</v>
      </c>
      <c r="AG634" s="2">
        <v>0.03369212962962963</v>
      </c>
      <c r="AH634" s="2">
        <v>0.0757638888888889</v>
      </c>
      <c r="AI634" s="2">
        <v>0.05112268518518518</v>
      </c>
      <c r="AJ634" s="2">
        <v>0.08515046296296297</v>
      </c>
      <c r="AK634" s="2">
        <v>0.04445601851851852</v>
      </c>
      <c r="AL634" s="2">
        <v>0.026435185185185187</v>
      </c>
      <c r="AM634" s="2">
        <v>0.07026620370370369</v>
      </c>
      <c r="AN634" t="s">
        <v>762</v>
      </c>
    </row>
    <row r="635" spans="1:39" ht="14.25">
      <c r="A635" s="151"/>
      <c r="B635" s="149"/>
      <c r="C635" s="149"/>
      <c r="D635" s="149"/>
      <c r="E635" s="149"/>
      <c r="G635" s="1"/>
      <c r="H635" s="150"/>
      <c r="I635" s="1"/>
      <c r="J635" s="5">
        <v>3</v>
      </c>
      <c r="K635" s="5">
        <v>2</v>
      </c>
      <c r="L635" s="5">
        <v>2</v>
      </c>
      <c r="M635" s="5">
        <v>6</v>
      </c>
      <c r="N635" s="5">
        <v>7</v>
      </c>
      <c r="O635" s="5">
        <v>8</v>
      </c>
      <c r="P635" s="5">
        <v>5</v>
      </c>
      <c r="Q635" s="5">
        <v>6</v>
      </c>
      <c r="R635" s="5">
        <v>9</v>
      </c>
      <c r="S635" s="5">
        <v>7</v>
      </c>
      <c r="T635" s="5">
        <v>5</v>
      </c>
      <c r="U635" s="5">
        <v>7</v>
      </c>
      <c r="V635" s="5">
        <v>7</v>
      </c>
      <c r="W635" s="5">
        <v>4</v>
      </c>
      <c r="X635" s="5">
        <v>6</v>
      </c>
      <c r="Y635" s="5">
        <v>8</v>
      </c>
      <c r="Z635" s="5">
        <v>5</v>
      </c>
      <c r="AA635" s="5">
        <v>9</v>
      </c>
      <c r="AB635" s="5">
        <v>7</v>
      </c>
      <c r="AC635" s="5">
        <v>4</v>
      </c>
      <c r="AD635" s="5">
        <v>9</v>
      </c>
      <c r="AE635" s="5">
        <v>5</v>
      </c>
      <c r="AF635" s="5">
        <v>3</v>
      </c>
      <c r="AG635" s="1"/>
      <c r="AH635" s="1"/>
      <c r="AI635" s="5">
        <v>3</v>
      </c>
      <c r="AJ635" s="5">
        <v>6</v>
      </c>
      <c r="AK635" s="5">
        <v>8</v>
      </c>
      <c r="AL635" s="5">
        <v>6</v>
      </c>
      <c r="AM635" s="1"/>
    </row>
    <row r="636" spans="1:37" ht="15">
      <c r="A636" s="151">
        <v>157</v>
      </c>
      <c r="B636" s="149">
        <v>138</v>
      </c>
      <c r="C636" s="149" t="s">
        <v>1921</v>
      </c>
      <c r="D636" s="149" t="s">
        <v>763</v>
      </c>
      <c r="E636" s="149" t="s">
        <v>2003</v>
      </c>
      <c r="F636" t="s">
        <v>764</v>
      </c>
      <c r="G636" s="2">
        <v>0.6377199074074075</v>
      </c>
      <c r="H636" s="150">
        <v>156</v>
      </c>
      <c r="I636" s="3" t="s">
        <v>1926</v>
      </c>
      <c r="J636" s="3" t="s">
        <v>1927</v>
      </c>
      <c r="K636" s="3" t="s">
        <v>1969</v>
      </c>
      <c r="L636" s="3" t="s">
        <v>1968</v>
      </c>
      <c r="M636" s="3" t="s">
        <v>1967</v>
      </c>
      <c r="N636" s="3" t="s">
        <v>1966</v>
      </c>
      <c r="O636" s="3" t="s">
        <v>1965</v>
      </c>
      <c r="P636" s="3" t="s">
        <v>1964</v>
      </c>
      <c r="Q636" s="3" t="s">
        <v>1963</v>
      </c>
      <c r="R636" s="3" t="s">
        <v>1962</v>
      </c>
      <c r="S636" s="3" t="s">
        <v>1961</v>
      </c>
      <c r="T636" s="3" t="s">
        <v>1960</v>
      </c>
      <c r="U636" s="3" t="s">
        <v>1957</v>
      </c>
      <c r="V636" s="3" t="s">
        <v>1956</v>
      </c>
      <c r="W636" s="3" t="s">
        <v>1955</v>
      </c>
      <c r="X636" s="3" t="s">
        <v>1954</v>
      </c>
      <c r="Y636" s="3" t="s">
        <v>1951</v>
      </c>
      <c r="Z636" s="3" t="s">
        <v>1952</v>
      </c>
      <c r="AA636" s="3" t="s">
        <v>1953</v>
      </c>
      <c r="AB636" s="3" t="s">
        <v>1945</v>
      </c>
      <c r="AC636" s="3" t="s">
        <v>1949</v>
      </c>
      <c r="AD636" s="3" t="s">
        <v>1948</v>
      </c>
      <c r="AE636" s="3" t="s">
        <v>1947</v>
      </c>
      <c r="AF636" s="3" t="s">
        <v>1946</v>
      </c>
      <c r="AG636" s="3" t="s">
        <v>1944</v>
      </c>
      <c r="AH636" s="3" t="s">
        <v>1958</v>
      </c>
      <c r="AI636" s="3" t="s">
        <v>1928</v>
      </c>
      <c r="AJ636" s="3" t="s">
        <v>1980</v>
      </c>
      <c r="AK636" t="s">
        <v>767</v>
      </c>
    </row>
    <row r="637" spans="1:37" ht="14.25">
      <c r="A637" s="151"/>
      <c r="B637" s="149"/>
      <c r="C637" s="149"/>
      <c r="D637" s="149"/>
      <c r="E637" s="149"/>
      <c r="F637" t="s">
        <v>765</v>
      </c>
      <c r="G637" s="1">
        <v>156</v>
      </c>
      <c r="H637" s="150"/>
      <c r="I637" s="4">
        <v>39704</v>
      </c>
      <c r="J637" s="2">
        <v>0.5075347222222223</v>
      </c>
      <c r="K637" s="2">
        <v>0.5211805555555555</v>
      </c>
      <c r="L637" s="2">
        <v>0.5289699074074073</v>
      </c>
      <c r="M637" s="2">
        <v>0.5432986111111111</v>
      </c>
      <c r="N637" s="2">
        <v>0.5548611111111111</v>
      </c>
      <c r="O637" s="2">
        <v>0.5629976851851851</v>
      </c>
      <c r="P637" s="2">
        <v>0.5871527777777777</v>
      </c>
      <c r="Q637" s="2">
        <v>0.6172453703703703</v>
      </c>
      <c r="R637" s="2">
        <v>0.6324074074074074</v>
      </c>
      <c r="S637" s="2">
        <v>0.6494097222222223</v>
      </c>
      <c r="T637" s="2">
        <v>0.6749189814814814</v>
      </c>
      <c r="U637" s="2">
        <v>0.7140046296296297</v>
      </c>
      <c r="V637" s="2">
        <v>0.7309953703703704</v>
      </c>
      <c r="W637" s="2">
        <v>0.7466203703703704</v>
      </c>
      <c r="X637" s="2">
        <v>0.7815509259259259</v>
      </c>
      <c r="Y637" s="2">
        <v>0.8035532407407407</v>
      </c>
      <c r="Z637" s="2">
        <v>0.8165046296296296</v>
      </c>
      <c r="AA637" s="2">
        <v>0.8314236111111111</v>
      </c>
      <c r="AB637" s="2">
        <v>0.8757638888888889</v>
      </c>
      <c r="AC637" s="2">
        <v>0.8969328703703704</v>
      </c>
      <c r="AD637" s="2">
        <v>0.9166203703703704</v>
      </c>
      <c r="AE637" s="2">
        <v>0.9565277777777778</v>
      </c>
      <c r="AF637" s="2">
        <v>0.9922685185185185</v>
      </c>
      <c r="AG637" s="2">
        <v>0.011979166666666666</v>
      </c>
      <c r="AH637" s="2">
        <v>0.05982638888888889</v>
      </c>
      <c r="AI637" s="2">
        <v>0.10686342592592592</v>
      </c>
      <c r="AJ637" s="2">
        <v>0.1377199074074074</v>
      </c>
      <c r="AK637" t="s">
        <v>768</v>
      </c>
    </row>
    <row r="638" spans="1:36" ht="14.25">
      <c r="A638" s="151"/>
      <c r="B638" s="149"/>
      <c r="C638" s="149"/>
      <c r="D638" s="149"/>
      <c r="E638" s="149"/>
      <c r="F638" t="s">
        <v>766</v>
      </c>
      <c r="G638" s="1">
        <v>0</v>
      </c>
      <c r="H638" s="150"/>
      <c r="I638" s="2">
        <v>0.5</v>
      </c>
      <c r="J638" s="2">
        <v>0.007534722222222221</v>
      </c>
      <c r="K638" s="2">
        <v>0.013645833333333331</v>
      </c>
      <c r="L638" s="2">
        <v>0.007789351851851852</v>
      </c>
      <c r="M638" s="2">
        <v>0.014328703703703703</v>
      </c>
      <c r="N638" s="2">
        <v>0.0115625</v>
      </c>
      <c r="O638" s="2">
        <v>0.008136574074074074</v>
      </c>
      <c r="P638" s="2">
        <v>0.02415509259259259</v>
      </c>
      <c r="Q638" s="2">
        <v>0.03009259259259259</v>
      </c>
      <c r="R638" s="2">
        <v>0.015162037037037036</v>
      </c>
      <c r="S638" s="2">
        <v>0.017002314814814814</v>
      </c>
      <c r="T638" s="2">
        <v>0.02550925925925926</v>
      </c>
      <c r="U638" s="2">
        <v>0.03908564814814815</v>
      </c>
      <c r="V638" s="2">
        <v>0.01699074074074074</v>
      </c>
      <c r="W638" s="2">
        <v>0.015625</v>
      </c>
      <c r="X638" s="2">
        <v>0.034930555555555555</v>
      </c>
      <c r="Y638" s="2">
        <v>0.02200231481481482</v>
      </c>
      <c r="Z638" s="2">
        <v>0.012951388888888887</v>
      </c>
      <c r="AA638" s="2">
        <v>0.014918981481481483</v>
      </c>
      <c r="AB638" s="2">
        <v>0.04434027777777778</v>
      </c>
      <c r="AC638" s="2">
        <v>0.021168981481481483</v>
      </c>
      <c r="AD638" s="2">
        <v>0.0196875</v>
      </c>
      <c r="AE638" s="2">
        <v>0.03990740740740741</v>
      </c>
      <c r="AF638" s="2">
        <v>0.035740740740740747</v>
      </c>
      <c r="AG638" s="2">
        <v>0.019710648148148147</v>
      </c>
      <c r="AH638" s="2">
        <v>0.04784722222222223</v>
      </c>
      <c r="AI638" s="2">
        <v>0.04703703703703704</v>
      </c>
      <c r="AJ638" s="2">
        <v>0.03085648148148148</v>
      </c>
    </row>
    <row r="639" spans="1:36" ht="14.25">
      <c r="A639" s="151"/>
      <c r="B639" s="149"/>
      <c r="C639" s="149"/>
      <c r="D639" s="149"/>
      <c r="E639" s="149"/>
      <c r="G639" s="1"/>
      <c r="H639" s="150"/>
      <c r="I639" s="1"/>
      <c r="J639" s="5">
        <v>3</v>
      </c>
      <c r="K639" s="5">
        <v>7</v>
      </c>
      <c r="L639" s="5">
        <v>4</v>
      </c>
      <c r="M639" s="5">
        <v>6</v>
      </c>
      <c r="N639" s="5">
        <v>8</v>
      </c>
      <c r="O639" s="5">
        <v>5</v>
      </c>
      <c r="P639" s="5">
        <v>9</v>
      </c>
      <c r="Q639" s="5">
        <v>7</v>
      </c>
      <c r="R639" s="5">
        <v>4</v>
      </c>
      <c r="S639" s="5">
        <v>6</v>
      </c>
      <c r="T639" s="5">
        <v>9</v>
      </c>
      <c r="U639" s="5">
        <v>5</v>
      </c>
      <c r="V639" s="5">
        <v>5</v>
      </c>
      <c r="W639" s="5">
        <v>6</v>
      </c>
      <c r="X639" s="5">
        <v>8</v>
      </c>
      <c r="Y639" s="5">
        <v>7</v>
      </c>
      <c r="Z639" s="5">
        <v>9</v>
      </c>
      <c r="AA639" s="5">
        <v>7</v>
      </c>
      <c r="AB639" s="5">
        <v>4</v>
      </c>
      <c r="AC639" s="5">
        <v>4</v>
      </c>
      <c r="AD639" s="5">
        <v>8</v>
      </c>
      <c r="AE639" s="5">
        <v>9</v>
      </c>
      <c r="AF639" s="5">
        <v>5</v>
      </c>
      <c r="AG639" s="5">
        <v>4</v>
      </c>
      <c r="AH639" s="5">
        <v>4</v>
      </c>
      <c r="AI639" s="5">
        <v>3</v>
      </c>
      <c r="AJ639" s="1"/>
    </row>
    <row r="640" spans="1:40" ht="15">
      <c r="A640" s="151">
        <v>158</v>
      </c>
      <c r="B640" s="149">
        <v>256</v>
      </c>
      <c r="C640" s="149" t="s">
        <v>2021</v>
      </c>
      <c r="D640" s="149" t="s">
        <v>769</v>
      </c>
      <c r="E640" s="149" t="s">
        <v>2034</v>
      </c>
      <c r="F640" t="s">
        <v>770</v>
      </c>
      <c r="G640" s="2">
        <v>0.9142361111111111</v>
      </c>
      <c r="H640" s="150">
        <v>156</v>
      </c>
      <c r="I640" s="3" t="s">
        <v>1926</v>
      </c>
      <c r="J640" s="3" t="s">
        <v>1993</v>
      </c>
      <c r="K640" s="3" t="s">
        <v>1992</v>
      </c>
      <c r="L640" s="3" t="s">
        <v>1932</v>
      </c>
      <c r="M640" s="3" t="s">
        <v>1929</v>
      </c>
      <c r="N640" s="3" t="s">
        <v>1930</v>
      </c>
      <c r="O640" s="3" t="s">
        <v>1931</v>
      </c>
      <c r="P640" s="3" t="s">
        <v>1958</v>
      </c>
      <c r="Q640" s="3" t="s">
        <v>2006</v>
      </c>
      <c r="R640" s="3" t="s">
        <v>1940</v>
      </c>
      <c r="S640" s="3" t="s">
        <v>1941</v>
      </c>
      <c r="T640" s="3" t="s">
        <v>1942</v>
      </c>
      <c r="U640" s="3" t="s">
        <v>1943</v>
      </c>
      <c r="V640" s="3" t="s">
        <v>1947</v>
      </c>
      <c r="W640" s="3" t="s">
        <v>1946</v>
      </c>
      <c r="X640" s="3" t="s">
        <v>1944</v>
      </c>
      <c r="Y640" s="3" t="s">
        <v>1948</v>
      </c>
      <c r="Z640" s="3" t="s">
        <v>1949</v>
      </c>
      <c r="AA640" s="3" t="s">
        <v>1953</v>
      </c>
      <c r="AB640" s="3" t="s">
        <v>1952</v>
      </c>
      <c r="AC640" s="3" t="s">
        <v>1951</v>
      </c>
      <c r="AD640" s="3" t="s">
        <v>1954</v>
      </c>
      <c r="AE640" s="3" t="s">
        <v>1955</v>
      </c>
      <c r="AF640" s="3" t="s">
        <v>1956</v>
      </c>
      <c r="AG640" s="3" t="s">
        <v>1961</v>
      </c>
      <c r="AH640" s="3" t="s">
        <v>1962</v>
      </c>
      <c r="AI640" s="3" t="s">
        <v>1967</v>
      </c>
      <c r="AJ640" s="3" t="s">
        <v>1966</v>
      </c>
      <c r="AK640" s="3" t="s">
        <v>1969</v>
      </c>
      <c r="AL640" s="3" t="s">
        <v>1927</v>
      </c>
      <c r="AM640" s="3" t="s">
        <v>1980</v>
      </c>
      <c r="AN640" t="s">
        <v>773</v>
      </c>
    </row>
    <row r="641" spans="1:40" ht="14.25">
      <c r="A641" s="151"/>
      <c r="B641" s="149"/>
      <c r="C641" s="149"/>
      <c r="D641" s="149"/>
      <c r="E641" s="149"/>
      <c r="F641" t="s">
        <v>771</v>
      </c>
      <c r="G641" s="1">
        <v>156</v>
      </c>
      <c r="H641" s="150"/>
      <c r="I641" s="4">
        <v>39704</v>
      </c>
      <c r="J641" s="2">
        <v>0.5116435185185185</v>
      </c>
      <c r="K641" s="2">
        <v>0.5223842592592592</v>
      </c>
      <c r="L641" s="2">
        <v>0.5483564814814815</v>
      </c>
      <c r="M641" s="2">
        <v>0.567662037037037</v>
      </c>
      <c r="N641" s="2">
        <v>0.583125</v>
      </c>
      <c r="O641" s="2">
        <v>0.5970833333333333</v>
      </c>
      <c r="P641" s="2">
        <v>0.6297222222222222</v>
      </c>
      <c r="Q641" s="2">
        <v>0.6506944444444445</v>
      </c>
      <c r="R641" s="2">
        <v>0.6763541666666667</v>
      </c>
      <c r="S641" s="2">
        <v>0.6970833333333334</v>
      </c>
      <c r="T641" s="2">
        <v>0.7186574074074074</v>
      </c>
      <c r="U641" s="2">
        <v>0.7304166666666667</v>
      </c>
      <c r="V641" s="2">
        <v>0.7660069444444444</v>
      </c>
      <c r="W641" s="2">
        <v>0.786412037037037</v>
      </c>
      <c r="X641" s="2">
        <v>0.7986689814814815</v>
      </c>
      <c r="Y641" s="2">
        <v>0.8600925925925926</v>
      </c>
      <c r="Z641" s="2">
        <v>0.8766203703703703</v>
      </c>
      <c r="AA641" s="2">
        <v>0.9124305555555555</v>
      </c>
      <c r="AB641" s="2">
        <v>0.9957986111111111</v>
      </c>
      <c r="AC641" s="2">
        <v>0.01347222222222222</v>
      </c>
      <c r="AD641" s="2">
        <v>0.0630787037037037</v>
      </c>
      <c r="AE641" s="2">
        <v>0.13722222222222222</v>
      </c>
      <c r="AF641" s="2">
        <v>0.15894675925925925</v>
      </c>
      <c r="AG641" s="2">
        <v>0.23793981481481483</v>
      </c>
      <c r="AH641" s="2">
        <v>0.27858796296296295</v>
      </c>
      <c r="AI641" s="2">
        <v>0.30547453703703703</v>
      </c>
      <c r="AJ641" s="2">
        <v>0.32469907407407406</v>
      </c>
      <c r="AK641" s="2">
        <v>0.36767361111111113</v>
      </c>
      <c r="AL641" s="2">
        <v>0.39864583333333337</v>
      </c>
      <c r="AM641" s="2">
        <v>0.4142361111111111</v>
      </c>
      <c r="AN641" t="s">
        <v>774</v>
      </c>
    </row>
    <row r="642" spans="1:39" ht="14.25">
      <c r="A642" s="151"/>
      <c r="B642" s="149"/>
      <c r="C642" s="149"/>
      <c r="D642" s="149"/>
      <c r="E642" s="149"/>
      <c r="F642" t="s">
        <v>772</v>
      </c>
      <c r="G642" s="1">
        <v>0</v>
      </c>
      <c r="H642" s="150"/>
      <c r="I642" s="2">
        <v>0.5</v>
      </c>
      <c r="J642" s="2">
        <v>0.011643518518518518</v>
      </c>
      <c r="K642" s="2">
        <v>0.01074074074074074</v>
      </c>
      <c r="L642" s="2">
        <v>0.02597222222222222</v>
      </c>
      <c r="M642" s="2">
        <v>0.019305555555555555</v>
      </c>
      <c r="N642" s="2">
        <v>0.015462962962962963</v>
      </c>
      <c r="O642" s="2">
        <v>0.013958333333333335</v>
      </c>
      <c r="P642" s="2">
        <v>0.03263888888888889</v>
      </c>
      <c r="Q642" s="2">
        <v>0.020972222222222222</v>
      </c>
      <c r="R642" s="2">
        <v>0.025659722222222223</v>
      </c>
      <c r="S642" s="2">
        <v>0.020729166666666667</v>
      </c>
      <c r="T642" s="2">
        <v>0.021574074074074075</v>
      </c>
      <c r="U642" s="2">
        <v>0.01175925925925926</v>
      </c>
      <c r="V642" s="2">
        <v>0.035590277777777776</v>
      </c>
      <c r="W642" s="2">
        <v>0.020405092592592593</v>
      </c>
      <c r="X642" s="2">
        <v>0.012256944444444444</v>
      </c>
      <c r="Y642" s="2">
        <v>0.06142361111111111</v>
      </c>
      <c r="Z642" s="2">
        <v>0.016527777777777777</v>
      </c>
      <c r="AA642" s="2">
        <v>0.03581018518518519</v>
      </c>
      <c r="AB642" s="2">
        <v>0.08336805555555556</v>
      </c>
      <c r="AC642" s="2">
        <v>0.01767361111111111</v>
      </c>
      <c r="AD642" s="2">
        <v>0.04960648148148148</v>
      </c>
      <c r="AE642" s="2">
        <v>0.07414351851851851</v>
      </c>
      <c r="AF642" s="2">
        <v>0.02172453703703704</v>
      </c>
      <c r="AG642" s="2">
        <v>0.07899305555555557</v>
      </c>
      <c r="AH642" s="2">
        <v>0.04064814814814815</v>
      </c>
      <c r="AI642" s="2">
        <v>0.026886574074074077</v>
      </c>
      <c r="AJ642" s="2">
        <v>0.019224537037037037</v>
      </c>
      <c r="AK642" s="2">
        <v>0.04297453703703704</v>
      </c>
      <c r="AL642" s="2">
        <v>0.030972222222222224</v>
      </c>
      <c r="AM642" s="2">
        <v>0.015590277777777778</v>
      </c>
    </row>
    <row r="643" spans="1:39" ht="14.25">
      <c r="A643" s="151"/>
      <c r="B643" s="149"/>
      <c r="C643" s="149"/>
      <c r="D643" s="149"/>
      <c r="E643" s="149"/>
      <c r="G643" s="1"/>
      <c r="H643" s="150"/>
      <c r="I643" s="1"/>
      <c r="J643" s="5">
        <v>3</v>
      </c>
      <c r="K643" s="5">
        <v>2</v>
      </c>
      <c r="L643" s="5">
        <v>4</v>
      </c>
      <c r="M643" s="5">
        <v>3</v>
      </c>
      <c r="N643" s="5">
        <v>4</v>
      </c>
      <c r="O643" s="5">
        <v>7</v>
      </c>
      <c r="P643" s="5">
        <v>4</v>
      </c>
      <c r="Q643" s="5">
        <v>3</v>
      </c>
      <c r="R643" s="5">
        <v>5</v>
      </c>
      <c r="S643" s="5">
        <v>8</v>
      </c>
      <c r="T643" s="5">
        <v>3</v>
      </c>
      <c r="U643" s="5">
        <v>4</v>
      </c>
      <c r="V643" s="5">
        <v>9</v>
      </c>
      <c r="W643" s="5">
        <v>5</v>
      </c>
      <c r="X643" s="5">
        <v>4</v>
      </c>
      <c r="Y643" s="5">
        <v>8</v>
      </c>
      <c r="Z643" s="5">
        <v>4</v>
      </c>
      <c r="AA643" s="5">
        <v>7</v>
      </c>
      <c r="AB643" s="5">
        <v>9</v>
      </c>
      <c r="AC643" s="5">
        <v>7</v>
      </c>
      <c r="AD643" s="5">
        <v>8</v>
      </c>
      <c r="AE643" s="5">
        <v>6</v>
      </c>
      <c r="AF643" s="5">
        <v>5</v>
      </c>
      <c r="AG643" s="5">
        <v>6</v>
      </c>
      <c r="AH643" s="5">
        <v>4</v>
      </c>
      <c r="AI643" s="5">
        <v>6</v>
      </c>
      <c r="AJ643" s="5">
        <v>8</v>
      </c>
      <c r="AK643" s="5">
        <v>7</v>
      </c>
      <c r="AL643" s="5">
        <v>3</v>
      </c>
      <c r="AM643" s="1"/>
    </row>
    <row r="644" spans="1:43" ht="30">
      <c r="A644" s="151">
        <v>159</v>
      </c>
      <c r="B644" s="149">
        <v>145</v>
      </c>
      <c r="C644" s="149" t="s">
        <v>1921</v>
      </c>
      <c r="D644" s="149" t="s">
        <v>775</v>
      </c>
      <c r="E644" s="149" t="s">
        <v>2003</v>
      </c>
      <c r="F644" t="s">
        <v>776</v>
      </c>
      <c r="G644" s="2">
        <v>0.9216782407407407</v>
      </c>
      <c r="H644" s="150">
        <v>156</v>
      </c>
      <c r="I644" s="3" t="s">
        <v>1926</v>
      </c>
      <c r="J644" s="3" t="s">
        <v>1929</v>
      </c>
      <c r="K644" s="3" t="s">
        <v>1930</v>
      </c>
      <c r="L644" s="3" t="s">
        <v>1932</v>
      </c>
      <c r="M644" s="3" t="s">
        <v>1931</v>
      </c>
      <c r="N644" s="3" t="s">
        <v>1958</v>
      </c>
      <c r="O644" s="3" t="s">
        <v>2006</v>
      </c>
      <c r="P644" s="3" t="s">
        <v>1940</v>
      </c>
      <c r="Q644" s="3" t="s">
        <v>1941</v>
      </c>
      <c r="R644" s="3" t="s">
        <v>1942</v>
      </c>
      <c r="S644" s="3" t="s">
        <v>1943</v>
      </c>
      <c r="T644" s="3" t="s">
        <v>1944</v>
      </c>
      <c r="U644" s="3" t="s">
        <v>1946</v>
      </c>
      <c r="V644" s="3" t="s">
        <v>1948</v>
      </c>
      <c r="W644" s="3" t="s">
        <v>1949</v>
      </c>
      <c r="X644" s="3" t="s">
        <v>1952</v>
      </c>
      <c r="Y644" s="3" t="s">
        <v>1951</v>
      </c>
      <c r="Z644" s="3" t="s">
        <v>1953</v>
      </c>
      <c r="AA644" s="3" t="s">
        <v>1954</v>
      </c>
      <c r="AB644" s="3" t="s">
        <v>1955</v>
      </c>
      <c r="AC644" s="3" t="s">
        <v>1956</v>
      </c>
      <c r="AD644" s="3" t="s">
        <v>1961</v>
      </c>
      <c r="AE644" s="3" t="s">
        <v>1962</v>
      </c>
      <c r="AF644" s="3" t="s">
        <v>1963</v>
      </c>
      <c r="AG644" s="3" t="s">
        <v>1960</v>
      </c>
      <c r="AH644" s="3" t="s">
        <v>1928</v>
      </c>
      <c r="AI644" s="3" t="s">
        <v>2079</v>
      </c>
      <c r="AJ644" s="3" t="s">
        <v>2080</v>
      </c>
      <c r="AK644" s="3" t="s">
        <v>1927</v>
      </c>
      <c r="AL644" s="3" t="s">
        <v>1968</v>
      </c>
      <c r="AM644" s="3" t="s">
        <v>1969</v>
      </c>
      <c r="AN644" s="3" t="s">
        <v>1979</v>
      </c>
      <c r="AO644" s="3" t="s">
        <v>1993</v>
      </c>
      <c r="AP644" s="3" t="s">
        <v>1980</v>
      </c>
      <c r="AQ644" t="s">
        <v>778</v>
      </c>
    </row>
    <row r="645" spans="1:43" ht="14.25">
      <c r="A645" s="151"/>
      <c r="B645" s="149"/>
      <c r="C645" s="149"/>
      <c r="D645" s="149"/>
      <c r="E645" s="149"/>
      <c r="F645" t="s">
        <v>777</v>
      </c>
      <c r="G645" s="1">
        <v>156</v>
      </c>
      <c r="H645" s="150"/>
      <c r="I645" s="4">
        <v>39704</v>
      </c>
      <c r="J645" s="2">
        <v>0.5307638888888889</v>
      </c>
      <c r="K645" s="2">
        <v>0.5429282407407408</v>
      </c>
      <c r="L645" s="2">
        <v>0.5582638888888889</v>
      </c>
      <c r="M645" s="2">
        <v>0.5743981481481482</v>
      </c>
      <c r="N645" s="2">
        <v>0.606712962962963</v>
      </c>
      <c r="O645" s="2">
        <v>0.6363078703703704</v>
      </c>
      <c r="P645" s="2">
        <v>0.6653703703703704</v>
      </c>
      <c r="Q645" s="2">
        <v>0.6941319444444445</v>
      </c>
      <c r="R645" s="2">
        <v>0.7173032407407408</v>
      </c>
      <c r="S645" s="2">
        <v>0.7306365740740741</v>
      </c>
      <c r="T645" s="2">
        <v>0.7484027777777778</v>
      </c>
      <c r="U645" s="2">
        <v>0.7642708333333333</v>
      </c>
      <c r="V645" s="2">
        <v>0.7865972222222223</v>
      </c>
      <c r="W645" s="2">
        <v>0.8004050925925926</v>
      </c>
      <c r="X645" s="2">
        <v>0.8215625</v>
      </c>
      <c r="Y645" s="2">
        <v>0.8319328703703704</v>
      </c>
      <c r="Z645" s="2">
        <v>0.8504282407407407</v>
      </c>
      <c r="AA645" s="2">
        <v>0.8993055555555555</v>
      </c>
      <c r="AB645" s="2">
        <v>0.9388078703703703</v>
      </c>
      <c r="AC645" s="2">
        <v>0.9565162037037037</v>
      </c>
      <c r="AD645" s="2">
        <v>0.01990740740740741</v>
      </c>
      <c r="AE645" s="2">
        <v>0.052800925925925925</v>
      </c>
      <c r="AF645" s="2">
        <v>0.07517361111111111</v>
      </c>
      <c r="AG645" s="2">
        <v>0.12204861111111111</v>
      </c>
      <c r="AH645" s="2">
        <v>0.1735648148148148</v>
      </c>
      <c r="AI645" s="2">
        <v>0.20248842592592595</v>
      </c>
      <c r="AJ645" s="2">
        <v>0.25570601851851854</v>
      </c>
      <c r="AK645" s="2">
        <v>0.2727662037037037</v>
      </c>
      <c r="AL645" s="2">
        <v>0.30376157407407406</v>
      </c>
      <c r="AM645" s="2">
        <v>0.3297453703703704</v>
      </c>
      <c r="AN645" s="2">
        <v>0.38135416666666666</v>
      </c>
      <c r="AO645" s="2">
        <v>0.4017592592592592</v>
      </c>
      <c r="AP645" s="2">
        <v>0.42167824074074073</v>
      </c>
      <c r="AQ645" t="s">
        <v>779</v>
      </c>
    </row>
    <row r="646" spans="1:43" ht="14.25">
      <c r="A646" s="151"/>
      <c r="B646" s="149"/>
      <c r="C646" s="149"/>
      <c r="D646" s="149"/>
      <c r="E646" s="149"/>
      <c r="G646" s="1">
        <v>0</v>
      </c>
      <c r="H646" s="150"/>
      <c r="I646" s="2">
        <v>0.5</v>
      </c>
      <c r="J646" s="2">
        <v>0.030763888888888886</v>
      </c>
      <c r="K646" s="2">
        <v>0.012164351851851852</v>
      </c>
      <c r="L646" s="2">
        <v>0.015335648148148147</v>
      </c>
      <c r="M646" s="2">
        <v>0.01613425925925926</v>
      </c>
      <c r="N646" s="2">
        <v>0.03231481481481482</v>
      </c>
      <c r="O646" s="2">
        <v>0.029594907407407407</v>
      </c>
      <c r="P646" s="2">
        <v>0.0290625</v>
      </c>
      <c r="Q646" s="2">
        <v>0.028761574074074075</v>
      </c>
      <c r="R646" s="2">
        <v>0.023171296296296297</v>
      </c>
      <c r="S646" s="2">
        <v>0.013333333333333334</v>
      </c>
      <c r="T646" s="2">
        <v>0.017766203703703704</v>
      </c>
      <c r="U646" s="2">
        <v>0.015868055555555555</v>
      </c>
      <c r="V646" s="2">
        <v>0.022326388888888885</v>
      </c>
      <c r="W646" s="2">
        <v>0.013807870370370371</v>
      </c>
      <c r="X646" s="2">
        <v>0.021157407407407406</v>
      </c>
      <c r="Y646" s="2">
        <v>0.01037037037037037</v>
      </c>
      <c r="Z646" s="2">
        <v>0.01849537037037037</v>
      </c>
      <c r="AA646" s="2">
        <v>0.04887731481481481</v>
      </c>
      <c r="AB646" s="2">
        <v>0.039502314814814816</v>
      </c>
      <c r="AC646" s="2">
        <v>0.017708333333333333</v>
      </c>
      <c r="AD646" s="2">
        <v>0.0633912037037037</v>
      </c>
      <c r="AE646" s="2">
        <v>0.03289351851851852</v>
      </c>
      <c r="AF646" s="2">
        <v>0.022372685185185186</v>
      </c>
      <c r="AG646" s="2">
        <v>0.046875</v>
      </c>
      <c r="AH646" s="2">
        <v>0.05151620370370371</v>
      </c>
      <c r="AI646" s="2">
        <v>0.02892361111111111</v>
      </c>
      <c r="AJ646" s="2">
        <v>0.053217592592592594</v>
      </c>
      <c r="AK646" s="2">
        <v>0.017060185185185185</v>
      </c>
      <c r="AL646" s="2">
        <v>0.03099537037037037</v>
      </c>
      <c r="AM646" s="2">
        <v>0.025983796296296297</v>
      </c>
      <c r="AN646" s="2">
        <v>0.0516087962962963</v>
      </c>
      <c r="AO646" s="2">
        <v>0.020405092592592593</v>
      </c>
      <c r="AP646" s="2">
        <v>0.019918981481481482</v>
      </c>
      <c r="AQ646" t="s">
        <v>780</v>
      </c>
    </row>
    <row r="647" spans="1:42" ht="14.25">
      <c r="A647" s="151"/>
      <c r="B647" s="149"/>
      <c r="C647" s="149"/>
      <c r="D647" s="149"/>
      <c r="E647" s="149"/>
      <c r="G647" s="1"/>
      <c r="H647" s="150"/>
      <c r="I647" s="1"/>
      <c r="J647" s="5">
        <v>3</v>
      </c>
      <c r="K647" s="5">
        <v>4</v>
      </c>
      <c r="L647" s="5">
        <v>4</v>
      </c>
      <c r="M647" s="5">
        <v>7</v>
      </c>
      <c r="N647" s="5">
        <v>4</v>
      </c>
      <c r="O647" s="5">
        <v>3</v>
      </c>
      <c r="P647" s="5">
        <v>5</v>
      </c>
      <c r="Q647" s="5">
        <v>8</v>
      </c>
      <c r="R647" s="5">
        <v>3</v>
      </c>
      <c r="S647" s="5">
        <v>4</v>
      </c>
      <c r="T647" s="5">
        <v>4</v>
      </c>
      <c r="U647" s="5">
        <v>5</v>
      </c>
      <c r="V647" s="5">
        <v>8</v>
      </c>
      <c r="W647" s="5">
        <v>4</v>
      </c>
      <c r="X647" s="5">
        <v>9</v>
      </c>
      <c r="Y647" s="5">
        <v>7</v>
      </c>
      <c r="Z647" s="5">
        <v>7</v>
      </c>
      <c r="AA647" s="5">
        <v>8</v>
      </c>
      <c r="AB647" s="5">
        <v>6</v>
      </c>
      <c r="AC647" s="5">
        <v>5</v>
      </c>
      <c r="AD647" s="5">
        <v>6</v>
      </c>
      <c r="AE647" s="5">
        <v>4</v>
      </c>
      <c r="AF647" s="5">
        <v>7</v>
      </c>
      <c r="AG647" s="5">
        <v>9</v>
      </c>
      <c r="AH647" s="5">
        <v>3</v>
      </c>
      <c r="AI647" s="1"/>
      <c r="AJ647" s="1"/>
      <c r="AK647" s="5">
        <v>3</v>
      </c>
      <c r="AL647" s="5">
        <v>4</v>
      </c>
      <c r="AM647" s="5">
        <v>7</v>
      </c>
      <c r="AN647" s="5">
        <v>2</v>
      </c>
      <c r="AO647" s="5">
        <v>3</v>
      </c>
      <c r="AP647" s="1"/>
    </row>
    <row r="648" spans="1:42" ht="30">
      <c r="A648" s="151">
        <v>160</v>
      </c>
      <c r="B648" s="149">
        <v>91</v>
      </c>
      <c r="C648" s="149" t="s">
        <v>2021</v>
      </c>
      <c r="D648" s="149" t="s">
        <v>781</v>
      </c>
      <c r="E648" s="149" t="s">
        <v>2047</v>
      </c>
      <c r="F648" t="s">
        <v>782</v>
      </c>
      <c r="G648" s="2">
        <v>0.981388888888889</v>
      </c>
      <c r="H648" s="150">
        <v>156</v>
      </c>
      <c r="I648" s="3" t="s">
        <v>1926</v>
      </c>
      <c r="J648" s="3" t="s">
        <v>1993</v>
      </c>
      <c r="K648" s="3" t="s">
        <v>1992</v>
      </c>
      <c r="L648" s="3" t="s">
        <v>1932</v>
      </c>
      <c r="M648" s="3" t="s">
        <v>1929</v>
      </c>
      <c r="N648" s="3" t="s">
        <v>1930</v>
      </c>
      <c r="O648" s="3" t="s">
        <v>1940</v>
      </c>
      <c r="P648" s="3" t="s">
        <v>1941</v>
      </c>
      <c r="Q648" s="3" t="s">
        <v>1942</v>
      </c>
      <c r="R648" s="3" t="s">
        <v>1943</v>
      </c>
      <c r="S648" s="3" t="s">
        <v>1947</v>
      </c>
      <c r="T648" s="3" t="s">
        <v>1946</v>
      </c>
      <c r="U648" s="3" t="s">
        <v>1948</v>
      </c>
      <c r="V648" s="3" t="s">
        <v>1949</v>
      </c>
      <c r="W648" s="3" t="s">
        <v>1953</v>
      </c>
      <c r="X648" s="3" t="s">
        <v>1952</v>
      </c>
      <c r="Y648" s="3" t="s">
        <v>1951</v>
      </c>
      <c r="Z648" s="3" t="s">
        <v>1955</v>
      </c>
      <c r="AA648" s="3" t="s">
        <v>1957</v>
      </c>
      <c r="AB648" s="3" t="s">
        <v>1958</v>
      </c>
      <c r="AC648" s="3" t="s">
        <v>1928</v>
      </c>
      <c r="AD648" s="3" t="s">
        <v>2079</v>
      </c>
      <c r="AE648" s="3" t="s">
        <v>2080</v>
      </c>
      <c r="AF648" s="3" t="s">
        <v>1927</v>
      </c>
      <c r="AG648" s="3" t="s">
        <v>1968</v>
      </c>
      <c r="AH648" s="3" t="s">
        <v>1967</v>
      </c>
      <c r="AI648" s="3" t="s">
        <v>1963</v>
      </c>
      <c r="AJ648" s="3" t="s">
        <v>1962</v>
      </c>
      <c r="AK648" s="3" t="s">
        <v>1964</v>
      </c>
      <c r="AL648" s="3" t="s">
        <v>1965</v>
      </c>
      <c r="AM648" s="3" t="s">
        <v>1966</v>
      </c>
      <c r="AN648" s="3" t="s">
        <v>1969</v>
      </c>
      <c r="AO648" s="3" t="s">
        <v>1980</v>
      </c>
      <c r="AP648" t="s">
        <v>784</v>
      </c>
    </row>
    <row r="649" spans="1:42" ht="14.25">
      <c r="A649" s="151"/>
      <c r="B649" s="149"/>
      <c r="C649" s="149"/>
      <c r="D649" s="149"/>
      <c r="E649" s="149"/>
      <c r="F649" t="s">
        <v>783</v>
      </c>
      <c r="G649" s="1">
        <v>156</v>
      </c>
      <c r="H649" s="150"/>
      <c r="I649" s="4">
        <v>39704</v>
      </c>
      <c r="J649" s="2">
        <v>0.536087962962963</v>
      </c>
      <c r="K649" s="2">
        <v>0.5469328703703703</v>
      </c>
      <c r="L649" s="2">
        <v>0.5777777777777778</v>
      </c>
      <c r="M649" s="2">
        <v>0.6022106481481482</v>
      </c>
      <c r="N649" s="2">
        <v>0.6236921296296296</v>
      </c>
      <c r="O649" s="2">
        <v>0.6666203703703704</v>
      </c>
      <c r="P649" s="2">
        <v>0.7071990740740741</v>
      </c>
      <c r="Q649" s="2">
        <v>0.7327199074074073</v>
      </c>
      <c r="R649" s="2">
        <v>0.7458796296296296</v>
      </c>
      <c r="S649" s="2">
        <v>0.7793865740740741</v>
      </c>
      <c r="T649" s="2">
        <v>0.7979398148148148</v>
      </c>
      <c r="U649" s="2">
        <v>0.8187962962962962</v>
      </c>
      <c r="V649" s="2">
        <v>0.8299652777777777</v>
      </c>
      <c r="W649" s="2">
        <v>0.8704282407407408</v>
      </c>
      <c r="X649" s="2">
        <v>0.8910185185185185</v>
      </c>
      <c r="Y649" s="2">
        <v>0.911886574074074</v>
      </c>
      <c r="Z649" s="2">
        <v>0.9693402777777779</v>
      </c>
      <c r="AA649" s="2">
        <v>0.9987037037037036</v>
      </c>
      <c r="AB649" s="2">
        <v>0.03290509259259259</v>
      </c>
      <c r="AC649" s="2">
        <v>0.0783449074074074</v>
      </c>
      <c r="AD649" s="2">
        <v>0.10125</v>
      </c>
      <c r="AE649" s="2">
        <v>0.1771412037037037</v>
      </c>
      <c r="AF649" s="2">
        <v>0.19283564814814813</v>
      </c>
      <c r="AG649" s="2">
        <v>0.22460648148148146</v>
      </c>
      <c r="AH649" s="2">
        <v>0.25912037037037033</v>
      </c>
      <c r="AI649" s="2">
        <v>0.28655092592592596</v>
      </c>
      <c r="AJ649" s="2">
        <v>0.29954861111111114</v>
      </c>
      <c r="AK649" s="2">
        <v>0.3405324074074074</v>
      </c>
      <c r="AL649" s="2">
        <v>0.37655092592592593</v>
      </c>
      <c r="AM649" s="2">
        <v>0.3926851851851852</v>
      </c>
      <c r="AN649" s="2">
        <v>0.44350694444444444</v>
      </c>
      <c r="AO649" s="2">
        <v>0.48138888888888887</v>
      </c>
      <c r="AP649" t="s">
        <v>785</v>
      </c>
    </row>
    <row r="650" spans="1:42" ht="14.25">
      <c r="A650" s="151"/>
      <c r="B650" s="149"/>
      <c r="C650" s="149"/>
      <c r="D650" s="149"/>
      <c r="E650" s="149"/>
      <c r="G650" s="1">
        <v>0</v>
      </c>
      <c r="H650" s="150"/>
      <c r="I650" s="2">
        <v>0.5</v>
      </c>
      <c r="J650" s="2">
        <v>0.03608796296296297</v>
      </c>
      <c r="K650" s="2">
        <v>0.010844907407407407</v>
      </c>
      <c r="L650" s="2">
        <v>0.030844907407407404</v>
      </c>
      <c r="M650" s="2">
        <v>0.02443287037037037</v>
      </c>
      <c r="N650" s="2">
        <v>0.02148148148148148</v>
      </c>
      <c r="O650" s="2">
        <v>0.042928240740740746</v>
      </c>
      <c r="P650" s="2">
        <v>0.0405787037037037</v>
      </c>
      <c r="Q650" s="2">
        <v>0.025520833333333336</v>
      </c>
      <c r="R650" s="2">
        <v>0.01315972222222222</v>
      </c>
      <c r="S650" s="2">
        <v>0.03350694444444444</v>
      </c>
      <c r="T650" s="2">
        <v>0.01855324074074074</v>
      </c>
      <c r="U650" s="2">
        <v>0.02085648148148148</v>
      </c>
      <c r="V650" s="2">
        <v>0.011168981481481481</v>
      </c>
      <c r="W650" s="2">
        <v>0.040462962962962964</v>
      </c>
      <c r="X650" s="2">
        <v>0.020590277777777777</v>
      </c>
      <c r="Y650" s="2">
        <v>0.020868055555555556</v>
      </c>
      <c r="Z650" s="2">
        <v>0.0574537037037037</v>
      </c>
      <c r="AA650" s="2">
        <v>0.02936342592592592</v>
      </c>
      <c r="AB650" s="2">
        <v>0.034201388888888885</v>
      </c>
      <c r="AC650" s="2">
        <v>0.045439814814814815</v>
      </c>
      <c r="AD650" s="2">
        <v>0.02290509259259259</v>
      </c>
      <c r="AE650" s="2">
        <v>0.07589120370370371</v>
      </c>
      <c r="AF650" s="2">
        <v>0.015694444444444445</v>
      </c>
      <c r="AG650" s="2">
        <v>0.03177083333333333</v>
      </c>
      <c r="AH650" s="2">
        <v>0.03451388888888889</v>
      </c>
      <c r="AI650" s="2">
        <v>0.027430555555555555</v>
      </c>
      <c r="AJ650" s="2">
        <v>0.012997685185185183</v>
      </c>
      <c r="AK650" s="2">
        <v>0.040983796296296296</v>
      </c>
      <c r="AL650" s="2">
        <v>0.03601851851851852</v>
      </c>
      <c r="AM650" s="2">
        <v>0.01613425925925926</v>
      </c>
      <c r="AN650" s="2">
        <v>0.050821759259259254</v>
      </c>
      <c r="AO650" s="2">
        <v>0.03788194444444444</v>
      </c>
      <c r="AP650" t="s">
        <v>786</v>
      </c>
    </row>
    <row r="651" spans="1:41" ht="14.25">
      <c r="A651" s="151"/>
      <c r="B651" s="149"/>
      <c r="C651" s="149"/>
      <c r="D651" s="149"/>
      <c r="E651" s="149"/>
      <c r="G651" s="1"/>
      <c r="H651" s="150"/>
      <c r="I651" s="1"/>
      <c r="J651" s="5">
        <v>3</v>
      </c>
      <c r="K651" s="5">
        <v>2</v>
      </c>
      <c r="L651" s="5">
        <v>4</v>
      </c>
      <c r="M651" s="5">
        <v>3</v>
      </c>
      <c r="N651" s="5">
        <v>4</v>
      </c>
      <c r="O651" s="5">
        <v>5</v>
      </c>
      <c r="P651" s="5">
        <v>8</v>
      </c>
      <c r="Q651" s="5">
        <v>3</v>
      </c>
      <c r="R651" s="5">
        <v>4</v>
      </c>
      <c r="S651" s="5">
        <v>9</v>
      </c>
      <c r="T651" s="5">
        <v>5</v>
      </c>
      <c r="U651" s="5">
        <v>8</v>
      </c>
      <c r="V651" s="5">
        <v>4</v>
      </c>
      <c r="W651" s="5">
        <v>7</v>
      </c>
      <c r="X651" s="5">
        <v>9</v>
      </c>
      <c r="Y651" s="5">
        <v>7</v>
      </c>
      <c r="Z651" s="5">
        <v>6</v>
      </c>
      <c r="AA651" s="5">
        <v>5</v>
      </c>
      <c r="AB651" s="5">
        <v>4</v>
      </c>
      <c r="AC651" s="5">
        <v>3</v>
      </c>
      <c r="AD651" s="1"/>
      <c r="AE651" s="1"/>
      <c r="AF651" s="5">
        <v>3</v>
      </c>
      <c r="AG651" s="5">
        <v>4</v>
      </c>
      <c r="AH651" s="5">
        <v>6</v>
      </c>
      <c r="AI651" s="5">
        <v>7</v>
      </c>
      <c r="AJ651" s="5">
        <v>4</v>
      </c>
      <c r="AK651" s="5">
        <v>9</v>
      </c>
      <c r="AL651" s="5">
        <v>5</v>
      </c>
      <c r="AM651" s="5">
        <v>8</v>
      </c>
      <c r="AN651" s="5">
        <v>7</v>
      </c>
      <c r="AO651" s="1"/>
    </row>
    <row r="652" spans="1:40" ht="30">
      <c r="A652" s="151">
        <v>161</v>
      </c>
      <c r="B652" s="149">
        <v>243</v>
      </c>
      <c r="C652" s="149" t="s">
        <v>2040</v>
      </c>
      <c r="D652" s="149" t="s">
        <v>787</v>
      </c>
      <c r="E652" s="149" t="s">
        <v>2003</v>
      </c>
      <c r="F652" t="s">
        <v>788</v>
      </c>
      <c r="G652" s="2">
        <v>0.641099537037037</v>
      </c>
      <c r="H652" s="150">
        <v>155</v>
      </c>
      <c r="I652" s="3" t="s">
        <v>1926</v>
      </c>
      <c r="J652" s="3" t="s">
        <v>1928</v>
      </c>
      <c r="K652" s="3" t="s">
        <v>1929</v>
      </c>
      <c r="L652" s="3" t="s">
        <v>1930</v>
      </c>
      <c r="M652" s="3" t="s">
        <v>1931</v>
      </c>
      <c r="N652" s="3" t="s">
        <v>1958</v>
      </c>
      <c r="O652" s="3" t="s">
        <v>2006</v>
      </c>
      <c r="P652" s="3" t="s">
        <v>1940</v>
      </c>
      <c r="Q652" s="3" t="s">
        <v>1941</v>
      </c>
      <c r="R652" s="3" t="s">
        <v>1942</v>
      </c>
      <c r="S652" s="3" t="s">
        <v>1943</v>
      </c>
      <c r="T652" s="3" t="s">
        <v>1947</v>
      </c>
      <c r="U652" s="3" t="s">
        <v>1946</v>
      </c>
      <c r="V652" s="3" t="s">
        <v>1944</v>
      </c>
      <c r="W652" s="3" t="s">
        <v>1945</v>
      </c>
      <c r="X652" s="3" t="s">
        <v>1949</v>
      </c>
      <c r="Y652" s="3" t="s">
        <v>1948</v>
      </c>
      <c r="Z652" s="3" t="s">
        <v>1950</v>
      </c>
      <c r="AA652" s="3" t="s">
        <v>1951</v>
      </c>
      <c r="AB652" s="3" t="s">
        <v>1952</v>
      </c>
      <c r="AC652" s="3" t="s">
        <v>1953</v>
      </c>
      <c r="AD652" s="3" t="s">
        <v>1954</v>
      </c>
      <c r="AE652" s="3" t="s">
        <v>1955</v>
      </c>
      <c r="AF652" s="3" t="s">
        <v>1956</v>
      </c>
      <c r="AG652" s="3" t="s">
        <v>1957</v>
      </c>
      <c r="AH652" s="3" t="s">
        <v>1960</v>
      </c>
      <c r="AI652" s="3" t="s">
        <v>1959</v>
      </c>
      <c r="AJ652" s="3" t="s">
        <v>1987</v>
      </c>
      <c r="AK652" s="3" t="s">
        <v>1927</v>
      </c>
      <c r="AL652" s="3" t="s">
        <v>2079</v>
      </c>
      <c r="AM652" s="3" t="s">
        <v>1980</v>
      </c>
      <c r="AN652" t="s">
        <v>790</v>
      </c>
    </row>
    <row r="653" spans="1:40" ht="14.25">
      <c r="A653" s="151"/>
      <c r="B653" s="149"/>
      <c r="C653" s="149"/>
      <c r="D653" s="149"/>
      <c r="E653" s="149"/>
      <c r="F653" t="s">
        <v>789</v>
      </c>
      <c r="G653" s="1">
        <v>155</v>
      </c>
      <c r="H653" s="150"/>
      <c r="I653" s="4">
        <v>39704</v>
      </c>
      <c r="J653" s="2">
        <v>0.5192245370370371</v>
      </c>
      <c r="K653" s="2">
        <v>0.529525462962963</v>
      </c>
      <c r="L653" s="2">
        <v>0.5421643518518519</v>
      </c>
      <c r="M653" s="2">
        <v>0.5536111111111112</v>
      </c>
      <c r="N653" s="2">
        <v>0.5829976851851851</v>
      </c>
      <c r="O653" s="2">
        <v>0.6028356481481482</v>
      </c>
      <c r="P653" s="2">
        <v>0.6294907407407407</v>
      </c>
      <c r="Q653" s="2">
        <v>0.6476157407407407</v>
      </c>
      <c r="R653" s="2">
        <v>0.6657291666666666</v>
      </c>
      <c r="S653" s="2">
        <v>0.6764814814814816</v>
      </c>
      <c r="T653" s="2">
        <v>0.6998958333333333</v>
      </c>
      <c r="U653" s="2">
        <v>0.7161111111111111</v>
      </c>
      <c r="V653" s="2">
        <v>0.7262384259259259</v>
      </c>
      <c r="W653" s="2">
        <v>0.7476967592592593</v>
      </c>
      <c r="X653" s="2">
        <v>0.7674768518518519</v>
      </c>
      <c r="Y653" s="2">
        <v>0.7805092592592593</v>
      </c>
      <c r="Z653" s="2">
        <v>0.8062847222222222</v>
      </c>
      <c r="AA653" s="2">
        <v>0.8346296296296297</v>
      </c>
      <c r="AB653" s="2">
        <v>0.851111111111111</v>
      </c>
      <c r="AC653" s="2">
        <v>0.8720254629629629</v>
      </c>
      <c r="AD653" s="2">
        <v>0.9155555555555556</v>
      </c>
      <c r="AE653" s="2">
        <v>0.9454398148148148</v>
      </c>
      <c r="AF653" s="2">
        <v>0.9626736111111112</v>
      </c>
      <c r="AG653" s="2">
        <v>0.9869212962962962</v>
      </c>
      <c r="AH653" s="2">
        <v>0.025891203703703704</v>
      </c>
      <c r="AI653" s="2">
        <v>0.05537037037037037</v>
      </c>
      <c r="AJ653" s="2">
        <v>0.0840162037037037</v>
      </c>
      <c r="AK653" s="2">
        <v>0.12849537037037037</v>
      </c>
      <c r="AL653" s="2">
        <v>0.13930555555555554</v>
      </c>
      <c r="AM653" s="2">
        <v>0.14109953703703704</v>
      </c>
      <c r="AN653" t="s">
        <v>791</v>
      </c>
    </row>
    <row r="654" spans="1:39" ht="14.25">
      <c r="A654" s="151"/>
      <c r="B654" s="149"/>
      <c r="C654" s="149"/>
      <c r="D654" s="149"/>
      <c r="E654" s="149"/>
      <c r="G654" s="1">
        <v>0</v>
      </c>
      <c r="H654" s="150"/>
      <c r="I654" s="2">
        <v>0.5</v>
      </c>
      <c r="J654" s="2">
        <v>0.019224537037037037</v>
      </c>
      <c r="K654" s="2">
        <v>0.010300925925925927</v>
      </c>
      <c r="L654" s="2">
        <v>0.012638888888888889</v>
      </c>
      <c r="M654" s="2">
        <v>0.01144675925925926</v>
      </c>
      <c r="N654" s="2">
        <v>0.029386574074074075</v>
      </c>
      <c r="O654" s="2">
        <v>0.019837962962962963</v>
      </c>
      <c r="P654" s="2">
        <v>0.02665509259259259</v>
      </c>
      <c r="Q654" s="2">
        <v>0.018125</v>
      </c>
      <c r="R654" s="2">
        <v>0.018113425925925925</v>
      </c>
      <c r="S654" s="2">
        <v>0.010752314814814814</v>
      </c>
      <c r="T654" s="2">
        <v>0.023414351851851853</v>
      </c>
      <c r="U654" s="2">
        <v>0.01621527777777778</v>
      </c>
      <c r="V654" s="2">
        <v>0.010127314814814815</v>
      </c>
      <c r="W654" s="2">
        <v>0.021458333333333333</v>
      </c>
      <c r="X654" s="2">
        <v>0.019780092592592592</v>
      </c>
      <c r="Y654" s="2">
        <v>0.013032407407407407</v>
      </c>
      <c r="Z654" s="2">
        <v>0.025775462962962962</v>
      </c>
      <c r="AA654" s="2">
        <v>0.028344907407407412</v>
      </c>
      <c r="AB654" s="2">
        <v>0.016481481481481482</v>
      </c>
      <c r="AC654" s="2">
        <v>0.02091435185185185</v>
      </c>
      <c r="AD654" s="2">
        <v>0.0435300925925926</v>
      </c>
      <c r="AE654" s="2">
        <v>0.02988425925925926</v>
      </c>
      <c r="AF654" s="2">
        <v>0.017233796296296296</v>
      </c>
      <c r="AG654" s="2">
        <v>0.02424768518518518</v>
      </c>
      <c r="AH654" s="2">
        <v>0.038969907407407404</v>
      </c>
      <c r="AI654" s="2">
        <v>0.029479166666666667</v>
      </c>
      <c r="AJ654" s="2">
        <v>0.028645833333333332</v>
      </c>
      <c r="AK654" s="2">
        <v>0.04447916666666666</v>
      </c>
      <c r="AL654" s="2">
        <v>0.010810185185185185</v>
      </c>
      <c r="AM654" s="2">
        <v>0.0017939814814814815</v>
      </c>
    </row>
    <row r="655" spans="1:39" ht="14.25">
      <c r="A655" s="151"/>
      <c r="B655" s="149"/>
      <c r="C655" s="149"/>
      <c r="D655" s="149"/>
      <c r="E655" s="149"/>
      <c r="G655" s="1"/>
      <c r="H655" s="150"/>
      <c r="I655" s="1"/>
      <c r="J655" s="5">
        <v>3</v>
      </c>
      <c r="K655" s="5">
        <v>3</v>
      </c>
      <c r="L655" s="5">
        <v>4</v>
      </c>
      <c r="M655" s="5">
        <v>7</v>
      </c>
      <c r="N655" s="5">
        <v>4</v>
      </c>
      <c r="O655" s="5">
        <v>3</v>
      </c>
      <c r="P655" s="5">
        <v>5</v>
      </c>
      <c r="Q655" s="5">
        <v>8</v>
      </c>
      <c r="R655" s="5">
        <v>3</v>
      </c>
      <c r="S655" s="5">
        <v>4</v>
      </c>
      <c r="T655" s="5">
        <v>9</v>
      </c>
      <c r="U655" s="5">
        <v>5</v>
      </c>
      <c r="V655" s="5">
        <v>4</v>
      </c>
      <c r="W655" s="5">
        <v>4</v>
      </c>
      <c r="X655" s="5">
        <v>4</v>
      </c>
      <c r="Y655" s="5">
        <v>8</v>
      </c>
      <c r="Z655" s="5">
        <v>6</v>
      </c>
      <c r="AA655" s="5">
        <v>7</v>
      </c>
      <c r="AB655" s="5">
        <v>9</v>
      </c>
      <c r="AC655" s="5">
        <v>7</v>
      </c>
      <c r="AD655" s="5">
        <v>8</v>
      </c>
      <c r="AE655" s="5">
        <v>6</v>
      </c>
      <c r="AF655" s="5">
        <v>5</v>
      </c>
      <c r="AG655" s="5">
        <v>5</v>
      </c>
      <c r="AH655" s="5">
        <v>9</v>
      </c>
      <c r="AI655" s="5">
        <v>5</v>
      </c>
      <c r="AJ655" s="5">
        <v>7</v>
      </c>
      <c r="AK655" s="5">
        <v>3</v>
      </c>
      <c r="AL655" s="1"/>
      <c r="AM655" s="1"/>
    </row>
    <row r="656" spans="1:38" ht="15">
      <c r="A656" s="151">
        <v>162</v>
      </c>
      <c r="B656" s="149">
        <v>199</v>
      </c>
      <c r="C656" s="149" t="s">
        <v>2021</v>
      </c>
      <c r="D656" s="149" t="s">
        <v>792</v>
      </c>
      <c r="E656" s="149" t="s">
        <v>2003</v>
      </c>
      <c r="F656" t="s">
        <v>793</v>
      </c>
      <c r="G656" s="2">
        <v>0.9765509259259259</v>
      </c>
      <c r="H656" s="150">
        <v>155</v>
      </c>
      <c r="I656" s="3" t="s">
        <v>1926</v>
      </c>
      <c r="J656" s="3" t="s">
        <v>1927</v>
      </c>
      <c r="K656" s="3" t="s">
        <v>1978</v>
      </c>
      <c r="L656" s="3" t="s">
        <v>1989</v>
      </c>
      <c r="M656" s="3" t="s">
        <v>1974</v>
      </c>
      <c r="N656" s="3" t="s">
        <v>1972</v>
      </c>
      <c r="O656" s="3" t="s">
        <v>1971</v>
      </c>
      <c r="P656" s="3" t="s">
        <v>1973</v>
      </c>
      <c r="Q656" s="3" t="s">
        <v>1988</v>
      </c>
      <c r="R656" s="3" t="s">
        <v>1970</v>
      </c>
      <c r="S656" s="3" t="s">
        <v>1969</v>
      </c>
      <c r="T656" s="3" t="s">
        <v>1968</v>
      </c>
      <c r="U656" s="3" t="s">
        <v>1967</v>
      </c>
      <c r="V656" s="3" t="s">
        <v>1966</v>
      </c>
      <c r="W656" s="3" t="s">
        <v>1965</v>
      </c>
      <c r="X656" s="3" t="s">
        <v>1964</v>
      </c>
      <c r="Y656" s="3" t="s">
        <v>1963</v>
      </c>
      <c r="Z656" s="3" t="s">
        <v>1962</v>
      </c>
      <c r="AA656" s="3" t="s">
        <v>1961</v>
      </c>
      <c r="AB656" s="3" t="s">
        <v>1956</v>
      </c>
      <c r="AC656" s="3" t="s">
        <v>1955</v>
      </c>
      <c r="AD656" s="3" t="s">
        <v>1954</v>
      </c>
      <c r="AE656" s="3" t="s">
        <v>1951</v>
      </c>
      <c r="AF656" s="3" t="s">
        <v>1952</v>
      </c>
      <c r="AG656" s="3" t="s">
        <v>1953</v>
      </c>
      <c r="AH656" s="3" t="s">
        <v>1945</v>
      </c>
      <c r="AI656" s="3" t="s">
        <v>1958</v>
      </c>
      <c r="AJ656" s="3" t="s">
        <v>1928</v>
      </c>
      <c r="AK656" s="3" t="s">
        <v>1980</v>
      </c>
      <c r="AL656" t="s">
        <v>797</v>
      </c>
    </row>
    <row r="657" spans="1:38" ht="14.25">
      <c r="A657" s="151"/>
      <c r="B657" s="149"/>
      <c r="C657" s="149"/>
      <c r="D657" s="149"/>
      <c r="E657" s="149"/>
      <c r="F657" t="s">
        <v>794</v>
      </c>
      <c r="G657" s="1">
        <v>155</v>
      </c>
      <c r="H657" s="150"/>
      <c r="I657" s="4">
        <v>39704</v>
      </c>
      <c r="J657" s="2">
        <v>0.5120023148148148</v>
      </c>
      <c r="K657" s="2">
        <v>0.5355439814814814</v>
      </c>
      <c r="L657" s="2">
        <v>0.5495833333333333</v>
      </c>
      <c r="M657" s="2">
        <v>0.5691087962962963</v>
      </c>
      <c r="N657" s="2">
        <v>0.6190625</v>
      </c>
      <c r="O657" s="2">
        <v>0.6420370370370371</v>
      </c>
      <c r="P657" s="2">
        <v>0.6678819444444444</v>
      </c>
      <c r="Q657" s="2">
        <v>0.7151041666666668</v>
      </c>
      <c r="R657" s="2">
        <v>0.7407523148148147</v>
      </c>
      <c r="S657" s="2">
        <v>0.7730208333333333</v>
      </c>
      <c r="T657" s="2">
        <v>0.7866666666666666</v>
      </c>
      <c r="U657" s="2">
        <v>0.8160648148148147</v>
      </c>
      <c r="V657" s="2">
        <v>0.833125</v>
      </c>
      <c r="W657" s="2">
        <v>0.8548611111111111</v>
      </c>
      <c r="X657" s="2">
        <v>0.8997106481481482</v>
      </c>
      <c r="Y657" s="2">
        <v>0.970300925925926</v>
      </c>
      <c r="Z657" s="2">
        <v>0.9907754629629629</v>
      </c>
      <c r="AA657" s="2">
        <v>0.021400462962962965</v>
      </c>
      <c r="AB657" s="2">
        <v>0.0954861111111111</v>
      </c>
      <c r="AC657" s="2">
        <v>0.11723379629629631</v>
      </c>
      <c r="AD657" s="2">
        <v>0.19554398148148147</v>
      </c>
      <c r="AE657" s="2">
        <v>0.24195601851851853</v>
      </c>
      <c r="AF657" s="2">
        <v>0.2726736111111111</v>
      </c>
      <c r="AG657" s="2">
        <v>0.303912037037037</v>
      </c>
      <c r="AH657" s="2">
        <v>0.358599537037037</v>
      </c>
      <c r="AI657" s="2">
        <v>0.4110069444444444</v>
      </c>
      <c r="AJ657" s="2">
        <v>0.4503009259259259</v>
      </c>
      <c r="AK657" s="2">
        <v>0.47655092592592596</v>
      </c>
      <c r="AL657" t="s">
        <v>798</v>
      </c>
    </row>
    <row r="658" spans="1:37" ht="14.25">
      <c r="A658" s="151"/>
      <c r="B658" s="149"/>
      <c r="C658" s="149"/>
      <c r="D658" s="149"/>
      <c r="E658" s="149"/>
      <c r="F658" t="s">
        <v>795</v>
      </c>
      <c r="G658" s="1">
        <v>0</v>
      </c>
      <c r="H658" s="150"/>
      <c r="I658" s="2">
        <v>0.5</v>
      </c>
      <c r="J658" s="2">
        <v>0.012002314814814815</v>
      </c>
      <c r="K658" s="2">
        <v>0.023541666666666666</v>
      </c>
      <c r="L658" s="2">
        <v>0.014039351851851851</v>
      </c>
      <c r="M658" s="2">
        <v>0.019525462962962963</v>
      </c>
      <c r="N658" s="2">
        <v>0.0499537037037037</v>
      </c>
      <c r="O658" s="2">
        <v>0.02297453703703704</v>
      </c>
      <c r="P658" s="2">
        <v>0.02584490740740741</v>
      </c>
      <c r="Q658" s="2">
        <v>0.04722222222222222</v>
      </c>
      <c r="R658" s="2">
        <v>0.025648148148148146</v>
      </c>
      <c r="S658" s="2">
        <v>0.03226851851851852</v>
      </c>
      <c r="T658" s="2">
        <v>0.013645833333333331</v>
      </c>
      <c r="U658" s="2">
        <v>0.02939814814814815</v>
      </c>
      <c r="V658" s="2">
        <v>0.017060185185185185</v>
      </c>
      <c r="W658" s="2">
        <v>0.021736111111111112</v>
      </c>
      <c r="X658" s="2">
        <v>0.044849537037037035</v>
      </c>
      <c r="Y658" s="2">
        <v>0.07059027777777778</v>
      </c>
      <c r="Z658" s="2">
        <v>0.020474537037037038</v>
      </c>
      <c r="AA658" s="2">
        <v>0.030625</v>
      </c>
      <c r="AB658" s="2">
        <v>0.07408564814814815</v>
      </c>
      <c r="AC658" s="2">
        <v>0.021747685185185186</v>
      </c>
      <c r="AD658" s="2">
        <v>0.07831018518518519</v>
      </c>
      <c r="AE658" s="2">
        <v>0.046412037037037036</v>
      </c>
      <c r="AF658" s="2">
        <v>0.03071759259259259</v>
      </c>
      <c r="AG658" s="2">
        <v>0.03123842592592593</v>
      </c>
      <c r="AH658" s="2">
        <v>0.0546875</v>
      </c>
      <c r="AI658" s="2">
        <v>0.0524074074074074</v>
      </c>
      <c r="AJ658" s="2">
        <v>0.039293981481481485</v>
      </c>
      <c r="AK658" s="2">
        <v>0.02625</v>
      </c>
    </row>
    <row r="659" spans="1:37" ht="14.25">
      <c r="A659" s="151"/>
      <c r="B659" s="149"/>
      <c r="C659" s="149"/>
      <c r="D659" s="149"/>
      <c r="E659" s="149"/>
      <c r="F659" t="s">
        <v>796</v>
      </c>
      <c r="G659" s="1"/>
      <c r="H659" s="150"/>
      <c r="I659" s="1"/>
      <c r="J659" s="5">
        <v>3</v>
      </c>
      <c r="K659" s="5">
        <v>2</v>
      </c>
      <c r="L659" s="5">
        <v>2</v>
      </c>
      <c r="M659" s="5">
        <v>5</v>
      </c>
      <c r="N659" s="5">
        <v>9</v>
      </c>
      <c r="O659" s="5">
        <v>7</v>
      </c>
      <c r="P659" s="5">
        <v>6</v>
      </c>
      <c r="Q659" s="5">
        <v>5</v>
      </c>
      <c r="R659" s="5">
        <v>7</v>
      </c>
      <c r="S659" s="5">
        <v>7</v>
      </c>
      <c r="T659" s="5">
        <v>4</v>
      </c>
      <c r="U659" s="5">
        <v>6</v>
      </c>
      <c r="V659" s="5">
        <v>8</v>
      </c>
      <c r="W659" s="5">
        <v>5</v>
      </c>
      <c r="X659" s="5">
        <v>9</v>
      </c>
      <c r="Y659" s="5">
        <v>7</v>
      </c>
      <c r="Z659" s="5">
        <v>4</v>
      </c>
      <c r="AA659" s="5">
        <v>6</v>
      </c>
      <c r="AB659" s="5">
        <v>5</v>
      </c>
      <c r="AC659" s="5">
        <v>6</v>
      </c>
      <c r="AD659" s="5">
        <v>8</v>
      </c>
      <c r="AE659" s="5">
        <v>7</v>
      </c>
      <c r="AF659" s="5">
        <v>9</v>
      </c>
      <c r="AG659" s="5">
        <v>7</v>
      </c>
      <c r="AH659" s="5">
        <v>4</v>
      </c>
      <c r="AI659" s="5">
        <v>4</v>
      </c>
      <c r="AJ659" s="5">
        <v>3</v>
      </c>
      <c r="AK659" s="1"/>
    </row>
    <row r="660" spans="1:40" ht="30">
      <c r="A660" s="151">
        <v>163</v>
      </c>
      <c r="B660" s="149">
        <v>177</v>
      </c>
      <c r="C660" s="149" t="s">
        <v>1921</v>
      </c>
      <c r="D660" s="149" t="s">
        <v>799</v>
      </c>
      <c r="E660" s="149" t="s">
        <v>800</v>
      </c>
      <c r="F660" t="s">
        <v>801</v>
      </c>
      <c r="G660" s="2">
        <v>0.9881944444444444</v>
      </c>
      <c r="H660" s="150">
        <v>155</v>
      </c>
      <c r="I660" s="3" t="s">
        <v>1926</v>
      </c>
      <c r="J660" s="3" t="s">
        <v>1927</v>
      </c>
      <c r="K660" s="3" t="s">
        <v>1969</v>
      </c>
      <c r="L660" s="3" t="s">
        <v>1968</v>
      </c>
      <c r="M660" s="3" t="s">
        <v>1967</v>
      </c>
      <c r="N660" s="3" t="s">
        <v>1963</v>
      </c>
      <c r="O660" s="3" t="s">
        <v>1962</v>
      </c>
      <c r="P660" s="3" t="s">
        <v>1961</v>
      </c>
      <c r="Q660" s="3" t="s">
        <v>1964</v>
      </c>
      <c r="R660" s="3" t="s">
        <v>1966</v>
      </c>
      <c r="S660" s="3" t="s">
        <v>1965</v>
      </c>
      <c r="T660" s="3" t="s">
        <v>1988</v>
      </c>
      <c r="U660" s="3" t="s">
        <v>1970</v>
      </c>
      <c r="V660" s="3" t="s">
        <v>1971</v>
      </c>
      <c r="W660" s="3" t="s">
        <v>1972</v>
      </c>
      <c r="X660" s="3" t="s">
        <v>1973</v>
      </c>
      <c r="Y660" s="3" t="s">
        <v>1974</v>
      </c>
      <c r="Z660" s="3" t="s">
        <v>1934</v>
      </c>
      <c r="AA660" s="3" t="s">
        <v>1935</v>
      </c>
      <c r="AB660" s="3" t="s">
        <v>1936</v>
      </c>
      <c r="AC660" s="3" t="s">
        <v>1992</v>
      </c>
      <c r="AD660" s="3" t="s">
        <v>2079</v>
      </c>
      <c r="AE660" s="3" t="s">
        <v>2080</v>
      </c>
      <c r="AF660" s="3" t="s">
        <v>1928</v>
      </c>
      <c r="AG660" s="3" t="s">
        <v>1987</v>
      </c>
      <c r="AH660" s="3" t="s">
        <v>1960</v>
      </c>
      <c r="AI660" s="3" t="s">
        <v>1959</v>
      </c>
      <c r="AJ660" s="3" t="s">
        <v>1929</v>
      </c>
      <c r="AK660" s="3" t="s">
        <v>1930</v>
      </c>
      <c r="AL660" s="3" t="s">
        <v>1932</v>
      </c>
      <c r="AM660" s="3" t="s">
        <v>1980</v>
      </c>
      <c r="AN660" t="s">
        <v>803</v>
      </c>
    </row>
    <row r="661" spans="1:40" ht="14.25">
      <c r="A661" s="151"/>
      <c r="B661" s="149"/>
      <c r="C661" s="149"/>
      <c r="D661" s="149"/>
      <c r="E661" s="149"/>
      <c r="F661" t="s">
        <v>802</v>
      </c>
      <c r="G661" s="1">
        <v>155</v>
      </c>
      <c r="H661" s="150"/>
      <c r="I661" s="4">
        <v>39704</v>
      </c>
      <c r="J661" s="2">
        <v>0.5083333333333333</v>
      </c>
      <c r="K661" s="2">
        <v>0.5217476851851852</v>
      </c>
      <c r="L661" s="2">
        <v>0.5305787037037036</v>
      </c>
      <c r="M661" s="2">
        <v>0.546724537037037</v>
      </c>
      <c r="N661" s="2">
        <v>0.5815393518518518</v>
      </c>
      <c r="O661" s="2">
        <v>0.5939351851851852</v>
      </c>
      <c r="P661" s="2">
        <v>0.6167824074074074</v>
      </c>
      <c r="Q661" s="2">
        <v>0.6483101851851852</v>
      </c>
      <c r="R661" s="2">
        <v>0.6748958333333334</v>
      </c>
      <c r="S661" s="2">
        <v>0.6864583333333334</v>
      </c>
      <c r="T661" s="2">
        <v>0.7257638888888889</v>
      </c>
      <c r="U661" s="2">
        <v>0.7411689814814815</v>
      </c>
      <c r="V661" s="2">
        <v>0.7641666666666667</v>
      </c>
      <c r="W661" s="2">
        <v>0.7983449074074075</v>
      </c>
      <c r="X661" s="2">
        <v>0.8257175925925927</v>
      </c>
      <c r="Y661" s="2">
        <v>0.8756828703703704</v>
      </c>
      <c r="Z661" s="2">
        <v>0.05366898148148148</v>
      </c>
      <c r="AA661" s="2">
        <v>0.09232638888888889</v>
      </c>
      <c r="AB661" s="2">
        <v>0.1162962962962963</v>
      </c>
      <c r="AC661" s="2">
        <v>0.16268518518518518</v>
      </c>
      <c r="AD661" s="2">
        <v>0.18502314814814813</v>
      </c>
      <c r="AE661" s="2">
        <v>0.21484953703703702</v>
      </c>
      <c r="AF661" s="2">
        <v>0.24800925925925923</v>
      </c>
      <c r="AG661" s="2">
        <v>0.29108796296296297</v>
      </c>
      <c r="AH661" s="2">
        <v>0.3233101851851852</v>
      </c>
      <c r="AI661" s="2">
        <v>0.3589583333333333</v>
      </c>
      <c r="AJ661" s="2">
        <v>0.40283564814814815</v>
      </c>
      <c r="AK661" s="2">
        <v>0.43648148148148147</v>
      </c>
      <c r="AL661" s="2">
        <v>0.4663541666666667</v>
      </c>
      <c r="AM661" s="2">
        <v>0.48819444444444443</v>
      </c>
      <c r="AN661" t="s">
        <v>804</v>
      </c>
    </row>
    <row r="662" spans="1:40" ht="14.25">
      <c r="A662" s="151"/>
      <c r="B662" s="149"/>
      <c r="C662" s="149"/>
      <c r="D662" s="149"/>
      <c r="E662" s="149"/>
      <c r="G662" s="1">
        <v>0</v>
      </c>
      <c r="H662" s="150"/>
      <c r="I662" s="2">
        <v>0.5</v>
      </c>
      <c r="J662" s="2">
        <v>0.008333333333333333</v>
      </c>
      <c r="K662" s="2">
        <v>0.013414351851851851</v>
      </c>
      <c r="L662" s="2">
        <v>0.008831018518518518</v>
      </c>
      <c r="M662" s="2">
        <v>0.016145833333333335</v>
      </c>
      <c r="N662" s="2">
        <v>0.03481481481481481</v>
      </c>
      <c r="O662" s="2">
        <v>0.012395833333333335</v>
      </c>
      <c r="P662" s="2">
        <v>0.022847222222222224</v>
      </c>
      <c r="Q662" s="2">
        <v>0.03152777777777777</v>
      </c>
      <c r="R662" s="2">
        <v>0.026585648148148146</v>
      </c>
      <c r="S662" s="2">
        <v>0.0115625</v>
      </c>
      <c r="T662" s="2">
        <v>0.03930555555555556</v>
      </c>
      <c r="U662" s="2">
        <v>0.015405092592592593</v>
      </c>
      <c r="V662" s="2">
        <v>0.022997685185185187</v>
      </c>
      <c r="W662" s="2">
        <v>0.03417824074074074</v>
      </c>
      <c r="X662" s="2">
        <v>0.027372685185185184</v>
      </c>
      <c r="Y662" s="2">
        <v>0.04996527777777778</v>
      </c>
      <c r="Z662" s="2">
        <v>0.1779861111111111</v>
      </c>
      <c r="AA662" s="2">
        <v>0.038657407407407404</v>
      </c>
      <c r="AB662" s="2">
        <v>0.02396990740740741</v>
      </c>
      <c r="AC662" s="2">
        <v>0.04638888888888889</v>
      </c>
      <c r="AD662" s="2">
        <v>0.022337962962962962</v>
      </c>
      <c r="AE662" s="2">
        <v>0.029826388888888892</v>
      </c>
      <c r="AF662" s="2">
        <v>0.03315972222222222</v>
      </c>
      <c r="AG662" s="2">
        <v>0.0430787037037037</v>
      </c>
      <c r="AH662" s="2">
        <v>0.03222222222222222</v>
      </c>
      <c r="AI662" s="2">
        <v>0.03564814814814815</v>
      </c>
      <c r="AJ662" s="2">
        <v>0.04387731481481482</v>
      </c>
      <c r="AK662" s="2">
        <v>0.03364583333333333</v>
      </c>
      <c r="AL662" s="2">
        <v>0.029872685185185183</v>
      </c>
      <c r="AM662" s="2">
        <v>0.021840277777777778</v>
      </c>
      <c r="AN662" t="s">
        <v>805</v>
      </c>
    </row>
    <row r="663" spans="1:39" ht="14.25">
      <c r="A663" s="151"/>
      <c r="B663" s="149"/>
      <c r="C663" s="149"/>
      <c r="D663" s="149"/>
      <c r="E663" s="149"/>
      <c r="G663" s="1"/>
      <c r="H663" s="150"/>
      <c r="I663" s="1"/>
      <c r="J663" s="5">
        <v>3</v>
      </c>
      <c r="K663" s="5">
        <v>7</v>
      </c>
      <c r="L663" s="5">
        <v>4</v>
      </c>
      <c r="M663" s="5">
        <v>6</v>
      </c>
      <c r="N663" s="5">
        <v>7</v>
      </c>
      <c r="O663" s="5">
        <v>4</v>
      </c>
      <c r="P663" s="5">
        <v>6</v>
      </c>
      <c r="Q663" s="5">
        <v>9</v>
      </c>
      <c r="R663" s="5">
        <v>8</v>
      </c>
      <c r="S663" s="5">
        <v>5</v>
      </c>
      <c r="T663" s="5">
        <v>5</v>
      </c>
      <c r="U663" s="5">
        <v>7</v>
      </c>
      <c r="V663" s="5">
        <v>7</v>
      </c>
      <c r="W663" s="5">
        <v>9</v>
      </c>
      <c r="X663" s="5">
        <v>6</v>
      </c>
      <c r="Y663" s="5">
        <v>5</v>
      </c>
      <c r="Z663" s="5">
        <v>6</v>
      </c>
      <c r="AA663" s="5">
        <v>8</v>
      </c>
      <c r="AB663" s="5">
        <v>6</v>
      </c>
      <c r="AC663" s="5">
        <v>2</v>
      </c>
      <c r="AD663" s="1"/>
      <c r="AE663" s="1"/>
      <c r="AF663" s="5">
        <v>3</v>
      </c>
      <c r="AG663" s="5">
        <v>7</v>
      </c>
      <c r="AH663" s="5">
        <v>9</v>
      </c>
      <c r="AI663" s="5">
        <v>5</v>
      </c>
      <c r="AJ663" s="5">
        <v>3</v>
      </c>
      <c r="AK663" s="5">
        <v>4</v>
      </c>
      <c r="AL663" s="5">
        <v>4</v>
      </c>
      <c r="AM663" s="1"/>
    </row>
    <row r="664" spans="1:38" ht="15">
      <c r="A664" s="151">
        <v>164</v>
      </c>
      <c r="B664" s="149">
        <v>164</v>
      </c>
      <c r="C664" s="149" t="s">
        <v>2040</v>
      </c>
      <c r="D664" s="149" t="s">
        <v>806</v>
      </c>
      <c r="E664" s="149" t="s">
        <v>2016</v>
      </c>
      <c r="F664" t="s">
        <v>807</v>
      </c>
      <c r="G664" s="2">
        <v>0.923425925925926</v>
      </c>
      <c r="H664" s="150">
        <v>154</v>
      </c>
      <c r="I664" s="3" t="s">
        <v>1926</v>
      </c>
      <c r="J664" s="3" t="s">
        <v>1927</v>
      </c>
      <c r="K664" s="3" t="s">
        <v>1968</v>
      </c>
      <c r="L664" s="3" t="s">
        <v>1967</v>
      </c>
      <c r="M664" s="3" t="s">
        <v>1963</v>
      </c>
      <c r="N664" s="3" t="s">
        <v>1962</v>
      </c>
      <c r="O664" s="3" t="s">
        <v>1961</v>
      </c>
      <c r="P664" s="3" t="s">
        <v>1956</v>
      </c>
      <c r="Q664" s="3" t="s">
        <v>1955</v>
      </c>
      <c r="R664" s="3" t="s">
        <v>1954</v>
      </c>
      <c r="S664" s="3" t="s">
        <v>1951</v>
      </c>
      <c r="T664" s="3" t="s">
        <v>1952</v>
      </c>
      <c r="U664" s="3" t="s">
        <v>1953</v>
      </c>
      <c r="V664" s="3" t="s">
        <v>1949</v>
      </c>
      <c r="W664" s="3" t="s">
        <v>1948</v>
      </c>
      <c r="X664" s="3" t="s">
        <v>1946</v>
      </c>
      <c r="Y664" s="3" t="s">
        <v>1947</v>
      </c>
      <c r="Z664" s="3" t="s">
        <v>1942</v>
      </c>
      <c r="AA664" s="3" t="s">
        <v>1941</v>
      </c>
      <c r="AB664" s="3" t="s">
        <v>1940</v>
      </c>
      <c r="AC664" s="3" t="s">
        <v>1939</v>
      </c>
      <c r="AD664" s="3" t="s">
        <v>1938</v>
      </c>
      <c r="AE664" s="3" t="s">
        <v>1936</v>
      </c>
      <c r="AF664" s="3" t="s">
        <v>1935</v>
      </c>
      <c r="AG664" s="3" t="s">
        <v>1934</v>
      </c>
      <c r="AH664" s="3" t="s">
        <v>1976</v>
      </c>
      <c r="AI664" s="3" t="s">
        <v>1979</v>
      </c>
      <c r="AJ664" s="3" t="s">
        <v>1999</v>
      </c>
      <c r="AK664" s="3" t="s">
        <v>1980</v>
      </c>
      <c r="AL664" t="s">
        <v>809</v>
      </c>
    </row>
    <row r="665" spans="1:38" ht="14.25">
      <c r="A665" s="151"/>
      <c r="B665" s="149"/>
      <c r="C665" s="149"/>
      <c r="D665" s="149"/>
      <c r="E665" s="149"/>
      <c r="F665" t="s">
        <v>808</v>
      </c>
      <c r="G665" s="1">
        <v>154</v>
      </c>
      <c r="H665" s="150"/>
      <c r="I665" s="4">
        <v>39704</v>
      </c>
      <c r="J665" s="2">
        <v>0.5088657407407408</v>
      </c>
      <c r="K665" s="2">
        <v>0.5304861111111111</v>
      </c>
      <c r="L665" s="2">
        <v>0.5516435185185186</v>
      </c>
      <c r="M665" s="2">
        <v>0.5715277777777777</v>
      </c>
      <c r="N665" s="2">
        <v>0.5848842592592592</v>
      </c>
      <c r="O665" s="2">
        <v>0.6100578703703704</v>
      </c>
      <c r="P665" s="2">
        <v>0.6536111111111111</v>
      </c>
      <c r="Q665" s="2">
        <v>0.6798379629629631</v>
      </c>
      <c r="R665" s="2">
        <v>0.7155555555555555</v>
      </c>
      <c r="S665" s="2">
        <v>0.7503125</v>
      </c>
      <c r="T665" s="2">
        <v>0.766724537037037</v>
      </c>
      <c r="U665" s="2">
        <v>0.7936226851851852</v>
      </c>
      <c r="V665" s="2">
        <v>0.8246759259259259</v>
      </c>
      <c r="W665" s="2">
        <v>0.8419212962962962</v>
      </c>
      <c r="X665" s="2">
        <v>0.8726967592592593</v>
      </c>
      <c r="Y665" s="2">
        <v>0.9329282407407408</v>
      </c>
      <c r="Z665" s="2">
        <v>0.9764351851851852</v>
      </c>
      <c r="AA665" s="2">
        <v>0.013391203703703704</v>
      </c>
      <c r="AB665" s="2">
        <v>0.05188657407407407</v>
      </c>
      <c r="AC665" s="2">
        <v>0.08956018518518517</v>
      </c>
      <c r="AD665" s="2">
        <v>0.1124074074074074</v>
      </c>
      <c r="AE665" s="2">
        <v>0.21150462962962965</v>
      </c>
      <c r="AF665" s="2">
        <v>0.24763888888888888</v>
      </c>
      <c r="AG665" s="2">
        <v>0.2821180555555555</v>
      </c>
      <c r="AH665" s="2">
        <v>0.3474189814814815</v>
      </c>
      <c r="AI665" s="2">
        <v>0.38166666666666665</v>
      </c>
      <c r="AJ665" s="2">
        <v>0.39199074074074075</v>
      </c>
      <c r="AK665" s="2">
        <v>0.42342592592592593</v>
      </c>
      <c r="AL665" t="s">
        <v>810</v>
      </c>
    </row>
    <row r="666" spans="1:37" ht="14.25">
      <c r="A666" s="151"/>
      <c r="B666" s="149"/>
      <c r="C666" s="149"/>
      <c r="D666" s="149"/>
      <c r="E666" s="149"/>
      <c r="G666" s="1">
        <v>0</v>
      </c>
      <c r="H666" s="150"/>
      <c r="I666" s="2">
        <v>0.5</v>
      </c>
      <c r="J666" s="2">
        <v>0.008865740740740742</v>
      </c>
      <c r="K666" s="2">
        <v>0.02162037037037037</v>
      </c>
      <c r="L666" s="2">
        <v>0.021157407407407406</v>
      </c>
      <c r="M666" s="2">
        <v>0.019884259259259258</v>
      </c>
      <c r="N666" s="2">
        <v>0.013356481481481483</v>
      </c>
      <c r="O666" s="2">
        <v>0.02517361111111111</v>
      </c>
      <c r="P666" s="2">
        <v>0.04355324074074074</v>
      </c>
      <c r="Q666" s="2">
        <v>0.026226851851851852</v>
      </c>
      <c r="R666" s="2">
        <v>0.03571759259259259</v>
      </c>
      <c r="S666" s="2">
        <v>0.034756944444444444</v>
      </c>
      <c r="T666" s="2">
        <v>0.016412037037037037</v>
      </c>
      <c r="U666" s="2">
        <v>0.026898148148148147</v>
      </c>
      <c r="V666" s="2">
        <v>0.031053240740740742</v>
      </c>
      <c r="W666" s="2">
        <v>0.01724537037037037</v>
      </c>
      <c r="X666" s="2">
        <v>0.030775462962962966</v>
      </c>
      <c r="Y666" s="2">
        <v>0.060231481481481476</v>
      </c>
      <c r="Z666" s="2">
        <v>0.043506944444444445</v>
      </c>
      <c r="AA666" s="2">
        <v>0.03695601851851852</v>
      </c>
      <c r="AB666" s="2">
        <v>0.03849537037037037</v>
      </c>
      <c r="AC666" s="2">
        <v>0.03767361111111111</v>
      </c>
      <c r="AD666" s="2">
        <v>0.022847222222222224</v>
      </c>
      <c r="AE666" s="2">
        <v>0.09909722222222223</v>
      </c>
      <c r="AF666" s="2">
        <v>0.03613425925925926</v>
      </c>
      <c r="AG666" s="2">
        <v>0.034479166666666665</v>
      </c>
      <c r="AH666" s="2">
        <v>0.06530092592592592</v>
      </c>
      <c r="AI666" s="2">
        <v>0.03424768518518519</v>
      </c>
      <c r="AJ666" s="2">
        <v>0.010324074074074074</v>
      </c>
      <c r="AK666" s="2">
        <v>0.031435185185185184</v>
      </c>
    </row>
    <row r="667" spans="1:37" ht="14.25">
      <c r="A667" s="151"/>
      <c r="B667" s="149"/>
      <c r="C667" s="149"/>
      <c r="D667" s="149"/>
      <c r="E667" s="149"/>
      <c r="G667" s="1"/>
      <c r="H667" s="150"/>
      <c r="I667" s="1"/>
      <c r="J667" s="5">
        <v>3</v>
      </c>
      <c r="K667" s="5">
        <v>4</v>
      </c>
      <c r="L667" s="5">
        <v>6</v>
      </c>
      <c r="M667" s="5">
        <v>7</v>
      </c>
      <c r="N667" s="5">
        <v>4</v>
      </c>
      <c r="O667" s="5">
        <v>6</v>
      </c>
      <c r="P667" s="5">
        <v>5</v>
      </c>
      <c r="Q667" s="5">
        <v>6</v>
      </c>
      <c r="R667" s="5">
        <v>8</v>
      </c>
      <c r="S667" s="5">
        <v>7</v>
      </c>
      <c r="T667" s="5">
        <v>9</v>
      </c>
      <c r="U667" s="5">
        <v>7</v>
      </c>
      <c r="V667" s="5">
        <v>4</v>
      </c>
      <c r="W667" s="5">
        <v>8</v>
      </c>
      <c r="X667" s="5">
        <v>5</v>
      </c>
      <c r="Y667" s="5">
        <v>9</v>
      </c>
      <c r="Z667" s="5">
        <v>3</v>
      </c>
      <c r="AA667" s="5">
        <v>8</v>
      </c>
      <c r="AB667" s="5">
        <v>5</v>
      </c>
      <c r="AC667" s="5">
        <v>3</v>
      </c>
      <c r="AD667" s="5">
        <v>6</v>
      </c>
      <c r="AE667" s="5">
        <v>6</v>
      </c>
      <c r="AF667" s="5">
        <v>8</v>
      </c>
      <c r="AG667" s="5">
        <v>6</v>
      </c>
      <c r="AH667" s="5">
        <v>7</v>
      </c>
      <c r="AI667" s="5">
        <v>2</v>
      </c>
      <c r="AJ667" s="5">
        <v>2</v>
      </c>
      <c r="AK667" s="1"/>
    </row>
    <row r="668" spans="1:42" ht="30">
      <c r="A668" s="151">
        <v>165</v>
      </c>
      <c r="B668" s="149">
        <v>375</v>
      </c>
      <c r="C668" s="149" t="s">
        <v>338</v>
      </c>
      <c r="D668" s="149" t="s">
        <v>811</v>
      </c>
      <c r="E668" s="149" t="s">
        <v>2003</v>
      </c>
      <c r="F668" t="s">
        <v>812</v>
      </c>
      <c r="G668" s="2">
        <v>0.9854861111111112</v>
      </c>
      <c r="H668" s="150">
        <v>154</v>
      </c>
      <c r="I668" s="3" t="s">
        <v>1926</v>
      </c>
      <c r="J668" s="3" t="s">
        <v>1928</v>
      </c>
      <c r="K668" s="3" t="s">
        <v>1929</v>
      </c>
      <c r="L668" s="3" t="s">
        <v>1930</v>
      </c>
      <c r="M668" s="3" t="s">
        <v>1931</v>
      </c>
      <c r="N668" s="3" t="s">
        <v>2006</v>
      </c>
      <c r="O668" s="3" t="s">
        <v>1944</v>
      </c>
      <c r="P668" s="3" t="s">
        <v>1946</v>
      </c>
      <c r="Q668" s="3" t="s">
        <v>1947</v>
      </c>
      <c r="R668" s="3" t="s">
        <v>1943</v>
      </c>
      <c r="S668" s="3" t="s">
        <v>1942</v>
      </c>
      <c r="T668" s="3" t="s">
        <v>1941</v>
      </c>
      <c r="U668" s="3" t="s">
        <v>1940</v>
      </c>
      <c r="V668" s="3" t="s">
        <v>1938</v>
      </c>
      <c r="W668" s="3" t="s">
        <v>1937</v>
      </c>
      <c r="X668" s="3" t="s">
        <v>1936</v>
      </c>
      <c r="Y668" s="3" t="s">
        <v>1935</v>
      </c>
      <c r="Z668" s="3" t="s">
        <v>1934</v>
      </c>
      <c r="AA668" s="3" t="s">
        <v>1976</v>
      </c>
      <c r="AB668" s="3" t="s">
        <v>1977</v>
      </c>
      <c r="AC668" s="3" t="s">
        <v>1978</v>
      </c>
      <c r="AD668" s="3" t="s">
        <v>1979</v>
      </c>
      <c r="AE668" s="3" t="s">
        <v>2079</v>
      </c>
      <c r="AF668" s="3" t="s">
        <v>2080</v>
      </c>
      <c r="AG668" s="3" t="s">
        <v>1927</v>
      </c>
      <c r="AH668" s="3" t="s">
        <v>1968</v>
      </c>
      <c r="AI668" s="3" t="s">
        <v>1967</v>
      </c>
      <c r="AJ668" s="3" t="s">
        <v>1966</v>
      </c>
      <c r="AK668" s="3" t="s">
        <v>1965</v>
      </c>
      <c r="AL668" s="3" t="s">
        <v>1988</v>
      </c>
      <c r="AM668" s="3" t="s">
        <v>1970</v>
      </c>
      <c r="AN668" s="3" t="s">
        <v>1969</v>
      </c>
      <c r="AO668" s="3" t="s">
        <v>1980</v>
      </c>
      <c r="AP668" t="s">
        <v>814</v>
      </c>
    </row>
    <row r="669" spans="1:42" ht="14.25">
      <c r="A669" s="151"/>
      <c r="B669" s="149"/>
      <c r="C669" s="149"/>
      <c r="D669" s="149"/>
      <c r="E669" s="149"/>
      <c r="F669" t="s">
        <v>813</v>
      </c>
      <c r="G669" s="1">
        <v>154</v>
      </c>
      <c r="H669" s="150"/>
      <c r="I669" s="4">
        <v>39704</v>
      </c>
      <c r="J669" s="2">
        <v>0.5171875</v>
      </c>
      <c r="K669" s="2">
        <v>0.530613425925926</v>
      </c>
      <c r="L669" s="2">
        <v>0.5481481481481482</v>
      </c>
      <c r="M669" s="2">
        <v>0.5605439814814815</v>
      </c>
      <c r="N669" s="2">
        <v>0.593900462962963</v>
      </c>
      <c r="O669" s="2">
        <v>0.615</v>
      </c>
      <c r="P669" s="2">
        <v>0.6284490740740741</v>
      </c>
      <c r="Q669" s="2">
        <v>0.6478935185185185</v>
      </c>
      <c r="R669" s="2">
        <v>0.679849537037037</v>
      </c>
      <c r="S669" s="2">
        <v>0.6930671296296297</v>
      </c>
      <c r="T669" s="2">
        <v>0.7178587962962962</v>
      </c>
      <c r="U669" s="2">
        <v>0.7412037037037037</v>
      </c>
      <c r="V669" s="2">
        <v>0.7854166666666668</v>
      </c>
      <c r="W669" s="2">
        <v>0.8142708333333334</v>
      </c>
      <c r="X669" s="2">
        <v>0.8754050925925926</v>
      </c>
      <c r="Y669" s="2">
        <v>0.8980324074074074</v>
      </c>
      <c r="Z669" s="2">
        <v>0.9221180555555555</v>
      </c>
      <c r="AA669" s="2">
        <v>0.9773032407407407</v>
      </c>
      <c r="AB669" s="2">
        <v>0.9933796296296297</v>
      </c>
      <c r="AC669" s="2">
        <v>0.015509259259259257</v>
      </c>
      <c r="AD669" s="2">
        <v>0.03512731481481481</v>
      </c>
      <c r="AE669" s="2">
        <v>0.05907407407407408</v>
      </c>
      <c r="AF669" s="2">
        <v>0.22636574074074076</v>
      </c>
      <c r="AG669" s="2">
        <v>0.2404976851851852</v>
      </c>
      <c r="AH669" s="2">
        <v>0.2701851851851852</v>
      </c>
      <c r="AI669" s="2">
        <v>0.2991550925925926</v>
      </c>
      <c r="AJ669" s="2">
        <v>0.31399305555555557</v>
      </c>
      <c r="AK669" s="2">
        <v>0.3267476851851852</v>
      </c>
      <c r="AL669" s="2">
        <v>0.37820601851851854</v>
      </c>
      <c r="AM669" s="2">
        <v>0.39584490740740735</v>
      </c>
      <c r="AN669" s="2">
        <v>0.4426851851851852</v>
      </c>
      <c r="AO669" s="2">
        <v>0.4854861111111111</v>
      </c>
      <c r="AP669" t="s">
        <v>815</v>
      </c>
    </row>
    <row r="670" spans="1:42" ht="14.25">
      <c r="A670" s="151"/>
      <c r="B670" s="149"/>
      <c r="C670" s="149"/>
      <c r="D670" s="149"/>
      <c r="E670" s="149"/>
      <c r="G670" s="1">
        <v>0</v>
      </c>
      <c r="H670" s="150"/>
      <c r="I670" s="2">
        <v>0.5</v>
      </c>
      <c r="J670" s="2">
        <v>0.0171875</v>
      </c>
      <c r="K670" s="2">
        <v>0.013425925925925924</v>
      </c>
      <c r="L670" s="2">
        <v>0.017534722222222222</v>
      </c>
      <c r="M670" s="2">
        <v>0.012395833333333335</v>
      </c>
      <c r="N670" s="2">
        <v>0.03335648148148148</v>
      </c>
      <c r="O670" s="2">
        <v>0.021099537037037038</v>
      </c>
      <c r="P670" s="2">
        <v>0.013449074074074073</v>
      </c>
      <c r="Q670" s="2">
        <v>0.019444444444444445</v>
      </c>
      <c r="R670" s="2">
        <v>0.031956018518518516</v>
      </c>
      <c r="S670" s="2">
        <v>0.013217592592592593</v>
      </c>
      <c r="T670" s="2">
        <v>0.02479166666666667</v>
      </c>
      <c r="U670" s="2">
        <v>0.023344907407407408</v>
      </c>
      <c r="V670" s="2">
        <v>0.04421296296296296</v>
      </c>
      <c r="W670" s="2">
        <v>0.028854166666666667</v>
      </c>
      <c r="X670" s="2">
        <v>0.061134259259259256</v>
      </c>
      <c r="Y670" s="2">
        <v>0.02262731481481482</v>
      </c>
      <c r="Z670" s="2">
        <v>0.024085648148148148</v>
      </c>
      <c r="AA670" s="2">
        <v>0.05518518518518519</v>
      </c>
      <c r="AB670" s="2">
        <v>0.016076388888888887</v>
      </c>
      <c r="AC670" s="2">
        <v>0.022129629629629628</v>
      </c>
      <c r="AD670" s="2">
        <v>0.019618055555555555</v>
      </c>
      <c r="AE670" s="2">
        <v>0.02394675925925926</v>
      </c>
      <c r="AF670" s="2">
        <v>0.16729166666666664</v>
      </c>
      <c r="AG670" s="2">
        <v>0.014131944444444445</v>
      </c>
      <c r="AH670" s="2">
        <v>0.0296875</v>
      </c>
      <c r="AI670" s="2">
        <v>0.028969907407407406</v>
      </c>
      <c r="AJ670" s="2">
        <v>0.014837962962962963</v>
      </c>
      <c r="AK670" s="2">
        <v>0.01275462962962963</v>
      </c>
      <c r="AL670" s="2">
        <v>0.05145833333333333</v>
      </c>
      <c r="AM670" s="2">
        <v>0.017638888888888888</v>
      </c>
      <c r="AN670" s="2">
        <v>0.04684027777777778</v>
      </c>
      <c r="AO670" s="2">
        <v>0.04280092592592593</v>
      </c>
      <c r="AP670" t="s">
        <v>816</v>
      </c>
    </row>
    <row r="671" spans="1:41" ht="14.25">
      <c r="A671" s="151"/>
      <c r="B671" s="149"/>
      <c r="C671" s="149"/>
      <c r="D671" s="149"/>
      <c r="E671" s="149"/>
      <c r="G671" s="1"/>
      <c r="H671" s="150"/>
      <c r="I671" s="1"/>
      <c r="J671" s="5">
        <v>3</v>
      </c>
      <c r="K671" s="5">
        <v>3</v>
      </c>
      <c r="L671" s="5">
        <v>4</v>
      </c>
      <c r="M671" s="5">
        <v>7</v>
      </c>
      <c r="N671" s="5">
        <v>3</v>
      </c>
      <c r="O671" s="5">
        <v>4</v>
      </c>
      <c r="P671" s="5">
        <v>5</v>
      </c>
      <c r="Q671" s="5">
        <v>9</v>
      </c>
      <c r="R671" s="5">
        <v>4</v>
      </c>
      <c r="S671" s="5">
        <v>3</v>
      </c>
      <c r="T671" s="5">
        <v>8</v>
      </c>
      <c r="U671" s="5">
        <v>5</v>
      </c>
      <c r="V671" s="5">
        <v>6</v>
      </c>
      <c r="W671" s="5">
        <v>8</v>
      </c>
      <c r="X671" s="5">
        <v>6</v>
      </c>
      <c r="Y671" s="5">
        <v>8</v>
      </c>
      <c r="Z671" s="5">
        <v>6</v>
      </c>
      <c r="AA671" s="5">
        <v>7</v>
      </c>
      <c r="AB671" s="5">
        <v>6</v>
      </c>
      <c r="AC671" s="5">
        <v>2</v>
      </c>
      <c r="AD671" s="5">
        <v>2</v>
      </c>
      <c r="AE671" s="1"/>
      <c r="AF671" s="1"/>
      <c r="AG671" s="5">
        <v>3</v>
      </c>
      <c r="AH671" s="5">
        <v>4</v>
      </c>
      <c r="AI671" s="5">
        <v>6</v>
      </c>
      <c r="AJ671" s="5">
        <v>8</v>
      </c>
      <c r="AK671" s="5">
        <v>5</v>
      </c>
      <c r="AL671" s="5">
        <v>5</v>
      </c>
      <c r="AM671" s="5">
        <v>7</v>
      </c>
      <c r="AN671" s="5">
        <v>7</v>
      </c>
      <c r="AO671" s="1"/>
    </row>
    <row r="672" spans="1:41" ht="30">
      <c r="A672" s="151">
        <v>166</v>
      </c>
      <c r="B672" s="149">
        <v>262</v>
      </c>
      <c r="C672" s="149" t="s">
        <v>2069</v>
      </c>
      <c r="D672" s="149" t="s">
        <v>817</v>
      </c>
      <c r="E672" s="149" t="s">
        <v>1923</v>
      </c>
      <c r="F672" t="s">
        <v>818</v>
      </c>
      <c r="G672" s="2">
        <v>0.9929398148148149</v>
      </c>
      <c r="H672" s="150">
        <v>154</v>
      </c>
      <c r="I672" s="3" t="s">
        <v>1926</v>
      </c>
      <c r="J672" s="3" t="s">
        <v>1927</v>
      </c>
      <c r="K672" s="3" t="s">
        <v>1928</v>
      </c>
      <c r="L672" s="3" t="s">
        <v>1959</v>
      </c>
      <c r="M672" s="3" t="s">
        <v>1987</v>
      </c>
      <c r="N672" s="3" t="s">
        <v>1960</v>
      </c>
      <c r="O672" s="3" t="s">
        <v>1961</v>
      </c>
      <c r="P672" s="3" t="s">
        <v>1962</v>
      </c>
      <c r="Q672" s="3" t="s">
        <v>1963</v>
      </c>
      <c r="R672" s="3" t="s">
        <v>1967</v>
      </c>
      <c r="S672" s="3" t="s">
        <v>1964</v>
      </c>
      <c r="T672" s="3" t="s">
        <v>1965</v>
      </c>
      <c r="U672" s="3" t="s">
        <v>1966</v>
      </c>
      <c r="V672" s="3" t="s">
        <v>1968</v>
      </c>
      <c r="W672" s="3" t="s">
        <v>1969</v>
      </c>
      <c r="X672" s="3" t="s">
        <v>1970</v>
      </c>
      <c r="Y672" s="3" t="s">
        <v>1988</v>
      </c>
      <c r="Z672" s="3" t="s">
        <v>1971</v>
      </c>
      <c r="AA672" s="3" t="s">
        <v>1973</v>
      </c>
      <c r="AB672" s="3" t="s">
        <v>1972</v>
      </c>
      <c r="AC672" s="3" t="s">
        <v>1974</v>
      </c>
      <c r="AD672" s="3" t="s">
        <v>1989</v>
      </c>
      <c r="AE672" s="3" t="s">
        <v>1978</v>
      </c>
      <c r="AF672" s="3" t="s">
        <v>2079</v>
      </c>
      <c r="AG672" s="3" t="s">
        <v>2080</v>
      </c>
      <c r="AH672" s="3" t="s">
        <v>1979</v>
      </c>
      <c r="AI672" s="3" t="s">
        <v>1977</v>
      </c>
      <c r="AJ672" s="3" t="s">
        <v>1976</v>
      </c>
      <c r="AK672" s="3" t="s">
        <v>1975</v>
      </c>
      <c r="AL672" s="3" t="s">
        <v>1993</v>
      </c>
      <c r="AM672" s="3" t="s">
        <v>1992</v>
      </c>
      <c r="AN672" s="3" t="s">
        <v>1980</v>
      </c>
      <c r="AO672" t="s">
        <v>820</v>
      </c>
    </row>
    <row r="673" spans="1:41" ht="14.25">
      <c r="A673" s="151"/>
      <c r="B673" s="149"/>
      <c r="C673" s="149"/>
      <c r="D673" s="149"/>
      <c r="E673" s="149"/>
      <c r="F673" t="s">
        <v>819</v>
      </c>
      <c r="G673" s="1">
        <v>154</v>
      </c>
      <c r="H673" s="150"/>
      <c r="I673" s="4">
        <v>39704</v>
      </c>
      <c r="J673" s="2">
        <v>0.5111226851851852</v>
      </c>
      <c r="K673" s="2">
        <v>0.5288425925925926</v>
      </c>
      <c r="L673" s="2">
        <v>0.5541319444444445</v>
      </c>
      <c r="M673" s="2">
        <v>0.5880671296296297</v>
      </c>
      <c r="N673" s="2">
        <v>0.6157523148148148</v>
      </c>
      <c r="O673" s="2">
        <v>0.6526736111111111</v>
      </c>
      <c r="P673" s="2">
        <v>0.6894560185185186</v>
      </c>
      <c r="Q673" s="2">
        <v>0.7040972222222223</v>
      </c>
      <c r="R673" s="2">
        <v>0.7216319444444445</v>
      </c>
      <c r="S673" s="2">
        <v>0.750462962962963</v>
      </c>
      <c r="T673" s="2">
        <v>0.778888888888889</v>
      </c>
      <c r="U673" s="2">
        <v>0.8000115740740741</v>
      </c>
      <c r="V673" s="2">
        <v>0.8300231481481481</v>
      </c>
      <c r="W673" s="2">
        <v>0.854224537037037</v>
      </c>
      <c r="X673" s="2">
        <v>0.8995949074074074</v>
      </c>
      <c r="Y673" s="2">
        <v>0.9283912037037036</v>
      </c>
      <c r="Z673" s="2">
        <v>0.966863425925926</v>
      </c>
      <c r="AA673" s="2">
        <v>0.9901851851851852</v>
      </c>
      <c r="AB673" s="2">
        <v>0.026585648148148146</v>
      </c>
      <c r="AC673" s="2">
        <v>0.10461805555555555</v>
      </c>
      <c r="AD673" s="2">
        <v>0.14662037037037037</v>
      </c>
      <c r="AE673" s="2">
        <v>0.17199074074074075</v>
      </c>
      <c r="AF673" s="2">
        <v>0.20039351851851853</v>
      </c>
      <c r="AG673" s="2">
        <v>0.3162962962962963</v>
      </c>
      <c r="AH673" s="2">
        <v>0.33817129629629633</v>
      </c>
      <c r="AI673" s="2">
        <v>0.3632638888888889</v>
      </c>
      <c r="AJ673" s="2">
        <v>0.37415509259259255</v>
      </c>
      <c r="AK673" s="2">
        <v>0.410787037037037</v>
      </c>
      <c r="AL673" s="2">
        <v>0.466886574074074</v>
      </c>
      <c r="AM673" s="2">
        <v>0.48186342592592596</v>
      </c>
      <c r="AN673" s="2">
        <v>0.4929398148148148</v>
      </c>
      <c r="AO673" t="s">
        <v>821</v>
      </c>
    </row>
    <row r="674" spans="1:41" ht="14.25">
      <c r="A674" s="151"/>
      <c r="B674" s="149"/>
      <c r="C674" s="149"/>
      <c r="D674" s="149"/>
      <c r="E674" s="149"/>
      <c r="G674" s="1">
        <v>0</v>
      </c>
      <c r="H674" s="150"/>
      <c r="I674" s="2">
        <v>0.5</v>
      </c>
      <c r="J674" s="2">
        <v>0.011122685185185185</v>
      </c>
      <c r="K674" s="2">
        <v>0.017719907407407406</v>
      </c>
      <c r="L674" s="2">
        <v>0.02528935185185185</v>
      </c>
      <c r="M674" s="2">
        <v>0.033935185185185186</v>
      </c>
      <c r="N674" s="2">
        <v>0.027685185185185188</v>
      </c>
      <c r="O674" s="2">
        <v>0.03692129629629629</v>
      </c>
      <c r="P674" s="2">
        <v>0.03678240740740741</v>
      </c>
      <c r="Q674" s="2">
        <v>0.014641203703703703</v>
      </c>
      <c r="R674" s="2">
        <v>0.017534722222222222</v>
      </c>
      <c r="S674" s="2">
        <v>0.02883101851851852</v>
      </c>
      <c r="T674" s="2">
        <v>0.028425925925925924</v>
      </c>
      <c r="U674" s="2">
        <v>0.021122685185185185</v>
      </c>
      <c r="V674" s="2">
        <v>0.030011574074074076</v>
      </c>
      <c r="W674" s="2">
        <v>0.024201388888888887</v>
      </c>
      <c r="X674" s="2">
        <v>0.045370370370370366</v>
      </c>
      <c r="Y674" s="2">
        <v>0.028796296296296296</v>
      </c>
      <c r="Z674" s="2">
        <v>0.03847222222222222</v>
      </c>
      <c r="AA674" s="2">
        <v>0.02332175925925926</v>
      </c>
      <c r="AB674" s="2">
        <v>0.03640046296296296</v>
      </c>
      <c r="AC674" s="2">
        <v>0.07803240740740741</v>
      </c>
      <c r="AD674" s="2">
        <v>0.04200231481481481</v>
      </c>
      <c r="AE674" s="2">
        <v>0.025370370370370366</v>
      </c>
      <c r="AF674" s="2">
        <v>0.028402777777777777</v>
      </c>
      <c r="AG674" s="2">
        <v>0.11590277777777779</v>
      </c>
      <c r="AH674" s="2">
        <v>0.021875</v>
      </c>
      <c r="AI674" s="2">
        <v>0.025092592592592593</v>
      </c>
      <c r="AJ674" s="2">
        <v>0.010891203703703703</v>
      </c>
      <c r="AK674" s="2">
        <v>0.036631944444444446</v>
      </c>
      <c r="AL674" s="2">
        <v>0.05609953703703704</v>
      </c>
      <c r="AM674" s="2">
        <v>0.014976851851851852</v>
      </c>
      <c r="AN674" s="2">
        <v>0.011076388888888887</v>
      </c>
      <c r="AO674" t="s">
        <v>822</v>
      </c>
    </row>
    <row r="675" spans="1:40" ht="14.25">
      <c r="A675" s="151"/>
      <c r="B675" s="149"/>
      <c r="C675" s="149"/>
      <c r="D675" s="149"/>
      <c r="E675" s="149"/>
      <c r="G675" s="1"/>
      <c r="H675" s="150"/>
      <c r="I675" s="1"/>
      <c r="J675" s="5">
        <v>3</v>
      </c>
      <c r="K675" s="5">
        <v>3</v>
      </c>
      <c r="L675" s="5">
        <v>5</v>
      </c>
      <c r="M675" s="5">
        <v>7</v>
      </c>
      <c r="N675" s="5">
        <v>9</v>
      </c>
      <c r="O675" s="5">
        <v>6</v>
      </c>
      <c r="P675" s="5">
        <v>4</v>
      </c>
      <c r="Q675" s="5">
        <v>7</v>
      </c>
      <c r="R675" s="5">
        <v>6</v>
      </c>
      <c r="S675" s="5">
        <v>9</v>
      </c>
      <c r="T675" s="5">
        <v>5</v>
      </c>
      <c r="U675" s="5">
        <v>8</v>
      </c>
      <c r="V675" s="5">
        <v>4</v>
      </c>
      <c r="W675" s="5">
        <v>7</v>
      </c>
      <c r="X675" s="5">
        <v>7</v>
      </c>
      <c r="Y675" s="5">
        <v>5</v>
      </c>
      <c r="Z675" s="5">
        <v>7</v>
      </c>
      <c r="AA675" s="5">
        <v>6</v>
      </c>
      <c r="AB675" s="5">
        <v>9</v>
      </c>
      <c r="AC675" s="5">
        <v>5</v>
      </c>
      <c r="AD675" s="5">
        <v>2</v>
      </c>
      <c r="AE675" s="5">
        <v>2</v>
      </c>
      <c r="AF675" s="1"/>
      <c r="AG675" s="1"/>
      <c r="AH675" s="5">
        <v>2</v>
      </c>
      <c r="AI675" s="5">
        <v>6</v>
      </c>
      <c r="AJ675" s="5">
        <v>7</v>
      </c>
      <c r="AK675" s="5">
        <v>8</v>
      </c>
      <c r="AL675" s="5">
        <v>3</v>
      </c>
      <c r="AM675" s="5">
        <v>2</v>
      </c>
      <c r="AN675" s="1"/>
    </row>
    <row r="676" spans="1:38" ht="15" customHeight="1">
      <c r="A676" s="151">
        <v>167</v>
      </c>
      <c r="B676" s="149">
        <v>71</v>
      </c>
      <c r="C676" s="149" t="s">
        <v>1921</v>
      </c>
      <c r="D676" s="149" t="s">
        <v>823</v>
      </c>
      <c r="E676" s="149" t="s">
        <v>158</v>
      </c>
      <c r="F676" t="s">
        <v>824</v>
      </c>
      <c r="G676" s="2">
        <v>0.7151967592592593</v>
      </c>
      <c r="H676" s="150">
        <v>153</v>
      </c>
      <c r="I676" s="3" t="s">
        <v>1926</v>
      </c>
      <c r="J676" s="3" t="s">
        <v>1927</v>
      </c>
      <c r="K676" s="3" t="s">
        <v>1968</v>
      </c>
      <c r="L676" s="3" t="s">
        <v>1967</v>
      </c>
      <c r="M676" s="3" t="s">
        <v>1966</v>
      </c>
      <c r="N676" s="3" t="s">
        <v>1965</v>
      </c>
      <c r="O676" s="3" t="s">
        <v>1964</v>
      </c>
      <c r="P676" s="3" t="s">
        <v>1961</v>
      </c>
      <c r="Q676" s="3" t="s">
        <v>1962</v>
      </c>
      <c r="R676" s="3" t="s">
        <v>1963</v>
      </c>
      <c r="S676" s="3" t="s">
        <v>1960</v>
      </c>
      <c r="T676" s="3" t="s">
        <v>1987</v>
      </c>
      <c r="U676" s="3" t="s">
        <v>1959</v>
      </c>
      <c r="V676" s="3" t="s">
        <v>1958</v>
      </c>
      <c r="W676" s="3" t="s">
        <v>1957</v>
      </c>
      <c r="X676" s="3" t="s">
        <v>1956</v>
      </c>
      <c r="Y676" s="3" t="s">
        <v>1955</v>
      </c>
      <c r="Z676" s="3" t="s">
        <v>1954</v>
      </c>
      <c r="AA676" s="3" t="s">
        <v>1953</v>
      </c>
      <c r="AB676" s="3" t="s">
        <v>1951</v>
      </c>
      <c r="AC676" s="3" t="s">
        <v>1952</v>
      </c>
      <c r="AD676" s="3" t="s">
        <v>1950</v>
      </c>
      <c r="AE676" s="3" t="s">
        <v>1948</v>
      </c>
      <c r="AF676" s="3" t="s">
        <v>1949</v>
      </c>
      <c r="AG676" s="3" t="s">
        <v>1945</v>
      </c>
      <c r="AH676" s="3" t="s">
        <v>1944</v>
      </c>
      <c r="AI676" s="3" t="s">
        <v>1928</v>
      </c>
      <c r="AJ676" s="3" t="s">
        <v>2079</v>
      </c>
      <c r="AK676" s="3" t="s">
        <v>1980</v>
      </c>
      <c r="AL676" t="s">
        <v>826</v>
      </c>
    </row>
    <row r="677" spans="1:38" ht="14.25">
      <c r="A677" s="151"/>
      <c r="B677" s="149"/>
      <c r="C677" s="149"/>
      <c r="D677" s="149"/>
      <c r="E677" s="149"/>
      <c r="F677" t="s">
        <v>825</v>
      </c>
      <c r="G677" s="1">
        <v>153</v>
      </c>
      <c r="H677" s="150"/>
      <c r="I677" s="4">
        <v>39704</v>
      </c>
      <c r="J677" s="2">
        <v>0.5059027777777778</v>
      </c>
      <c r="K677" s="2">
        <v>0.5190740740740741</v>
      </c>
      <c r="L677" s="2">
        <v>0.5370833333333334</v>
      </c>
      <c r="M677" s="2">
        <v>0.5458333333333333</v>
      </c>
      <c r="N677" s="2">
        <v>0.5525694444444444</v>
      </c>
      <c r="O677" s="2">
        <v>0.5698263888888889</v>
      </c>
      <c r="P677" s="2">
        <v>0.5938773148148148</v>
      </c>
      <c r="Q677" s="2">
        <v>0.6135069444444444</v>
      </c>
      <c r="R677" s="2">
        <v>0.6251620370370371</v>
      </c>
      <c r="S677" s="2">
        <v>0.6604745370370371</v>
      </c>
      <c r="T677" s="2">
        <v>0.6831134259259258</v>
      </c>
      <c r="U677" s="2">
        <v>0.7023263888888889</v>
      </c>
      <c r="V677" s="2">
        <v>0.7308796296296296</v>
      </c>
      <c r="W677" s="2">
        <v>0.7550810185185185</v>
      </c>
      <c r="X677" s="2">
        <v>0.7735416666666667</v>
      </c>
      <c r="Y677" s="2">
        <v>0.7863194444444445</v>
      </c>
      <c r="Z677" s="2">
        <v>0.8198958333333333</v>
      </c>
      <c r="AA677" s="2">
        <v>0.8477777777777779</v>
      </c>
      <c r="AB677" s="2">
        <v>0.8738657407407407</v>
      </c>
      <c r="AC677" s="2">
        <v>0.8894675925925926</v>
      </c>
      <c r="AD677" s="2">
        <v>0.9332986111111111</v>
      </c>
      <c r="AE677" s="2">
        <v>0.9649537037037037</v>
      </c>
      <c r="AF677" s="2">
        <v>0.9798958333333333</v>
      </c>
      <c r="AG677" s="2">
        <v>0.016145833333333335</v>
      </c>
      <c r="AH677" s="2">
        <v>0.07428240740740741</v>
      </c>
      <c r="AI677" s="2">
        <v>0.17913194444444444</v>
      </c>
      <c r="AJ677" s="2">
        <v>0.21247685185185183</v>
      </c>
      <c r="AK677" s="2">
        <v>0.21519675925925927</v>
      </c>
      <c r="AL677" t="s">
        <v>827</v>
      </c>
    </row>
    <row r="678" spans="1:37" ht="14.25">
      <c r="A678" s="151"/>
      <c r="B678" s="149"/>
      <c r="C678" s="149"/>
      <c r="D678" s="149"/>
      <c r="E678" s="149"/>
      <c r="G678" s="1">
        <v>0</v>
      </c>
      <c r="H678" s="150"/>
      <c r="I678" s="2">
        <v>0.5</v>
      </c>
      <c r="J678" s="2">
        <v>0.005902777777777778</v>
      </c>
      <c r="K678" s="2">
        <v>0.013171296296296294</v>
      </c>
      <c r="L678" s="2">
        <v>0.01800925925925926</v>
      </c>
      <c r="M678" s="2">
        <v>0.00875</v>
      </c>
      <c r="N678" s="2">
        <v>0.00673611111111111</v>
      </c>
      <c r="O678" s="2">
        <v>0.017256944444444446</v>
      </c>
      <c r="P678" s="2">
        <v>0.024050925925925924</v>
      </c>
      <c r="Q678" s="2">
        <v>0.01962962962962963</v>
      </c>
      <c r="R678" s="2">
        <v>0.011655092592592594</v>
      </c>
      <c r="S678" s="2">
        <v>0.0353125</v>
      </c>
      <c r="T678" s="2">
        <v>0.02263888888888889</v>
      </c>
      <c r="U678" s="2">
        <v>0.019212962962962963</v>
      </c>
      <c r="V678" s="2">
        <v>0.02855324074074074</v>
      </c>
      <c r="W678" s="2">
        <v>0.024201388888888887</v>
      </c>
      <c r="X678" s="2">
        <v>0.018460648148148146</v>
      </c>
      <c r="Y678" s="2">
        <v>0.012777777777777777</v>
      </c>
      <c r="Z678" s="2">
        <v>0.03357638888888889</v>
      </c>
      <c r="AA678" s="2">
        <v>0.027881944444444445</v>
      </c>
      <c r="AB678" s="2">
        <v>0.026087962962962966</v>
      </c>
      <c r="AC678" s="2">
        <v>0.015601851851851851</v>
      </c>
      <c r="AD678" s="2">
        <v>0.04383101851851851</v>
      </c>
      <c r="AE678" s="2">
        <v>0.031655092592592596</v>
      </c>
      <c r="AF678" s="2">
        <v>0.01494212962962963</v>
      </c>
      <c r="AG678" s="2">
        <v>0.03625</v>
      </c>
      <c r="AH678" s="2">
        <v>0.05813657407407408</v>
      </c>
      <c r="AI678" s="2">
        <v>0.10484953703703703</v>
      </c>
      <c r="AJ678" s="2">
        <v>0.033344907407407406</v>
      </c>
      <c r="AK678" s="2">
        <v>0.0027199074074074074</v>
      </c>
    </row>
    <row r="679" spans="1:37" ht="14.25">
      <c r="A679" s="151"/>
      <c r="B679" s="149"/>
      <c r="C679" s="149"/>
      <c r="D679" s="149"/>
      <c r="E679" s="149"/>
      <c r="G679" s="1"/>
      <c r="H679" s="150"/>
      <c r="I679" s="1"/>
      <c r="J679" s="5">
        <v>3</v>
      </c>
      <c r="K679" s="5">
        <v>4</v>
      </c>
      <c r="L679" s="5">
        <v>6</v>
      </c>
      <c r="M679" s="5">
        <v>8</v>
      </c>
      <c r="N679" s="5">
        <v>5</v>
      </c>
      <c r="O679" s="5">
        <v>9</v>
      </c>
      <c r="P679" s="5">
        <v>6</v>
      </c>
      <c r="Q679" s="5">
        <v>4</v>
      </c>
      <c r="R679" s="5">
        <v>7</v>
      </c>
      <c r="S679" s="5">
        <v>9</v>
      </c>
      <c r="T679" s="5">
        <v>7</v>
      </c>
      <c r="U679" s="5">
        <v>5</v>
      </c>
      <c r="V679" s="5">
        <v>4</v>
      </c>
      <c r="W679" s="5">
        <v>5</v>
      </c>
      <c r="X679" s="5">
        <v>5</v>
      </c>
      <c r="Y679" s="5">
        <v>6</v>
      </c>
      <c r="Z679" s="5">
        <v>8</v>
      </c>
      <c r="AA679" s="5">
        <v>7</v>
      </c>
      <c r="AB679" s="5">
        <v>7</v>
      </c>
      <c r="AC679" s="5">
        <v>9</v>
      </c>
      <c r="AD679" s="5">
        <v>6</v>
      </c>
      <c r="AE679" s="5">
        <v>8</v>
      </c>
      <c r="AF679" s="5">
        <v>4</v>
      </c>
      <c r="AG679" s="5">
        <v>4</v>
      </c>
      <c r="AH679" s="5">
        <v>4</v>
      </c>
      <c r="AI679" s="5">
        <v>3</v>
      </c>
      <c r="AJ679" s="1"/>
      <c r="AK679" s="1"/>
    </row>
    <row r="680" spans="1:42" ht="30">
      <c r="A680" s="151">
        <v>168</v>
      </c>
      <c r="B680" s="149">
        <v>135</v>
      </c>
      <c r="C680" s="149" t="s">
        <v>9</v>
      </c>
      <c r="D680" s="149" t="s">
        <v>828</v>
      </c>
      <c r="E680" s="149" t="s">
        <v>2003</v>
      </c>
      <c r="F680" t="s">
        <v>829</v>
      </c>
      <c r="G680" s="2">
        <v>0.9445138888888889</v>
      </c>
      <c r="H680" s="150">
        <v>153</v>
      </c>
      <c r="I680" s="3" t="s">
        <v>1926</v>
      </c>
      <c r="J680" s="3" t="s">
        <v>1927</v>
      </c>
      <c r="K680" s="3" t="s">
        <v>1987</v>
      </c>
      <c r="L680" s="3" t="s">
        <v>1960</v>
      </c>
      <c r="M680" s="3" t="s">
        <v>1962</v>
      </c>
      <c r="N680" s="3" t="s">
        <v>1963</v>
      </c>
      <c r="O680" s="3" t="s">
        <v>1964</v>
      </c>
      <c r="P680" s="3" t="s">
        <v>1965</v>
      </c>
      <c r="Q680" s="3" t="s">
        <v>1966</v>
      </c>
      <c r="R680" s="3" t="s">
        <v>1967</v>
      </c>
      <c r="S680" s="3" t="s">
        <v>1968</v>
      </c>
      <c r="T680" s="3" t="s">
        <v>1969</v>
      </c>
      <c r="U680" s="3" t="s">
        <v>1970</v>
      </c>
      <c r="V680" s="3" t="s">
        <v>1988</v>
      </c>
      <c r="W680" s="3" t="s">
        <v>1971</v>
      </c>
      <c r="X680" s="3" t="s">
        <v>1972</v>
      </c>
      <c r="Y680" s="3" t="s">
        <v>1973</v>
      </c>
      <c r="Z680" s="3" t="s">
        <v>1974</v>
      </c>
      <c r="AA680" s="3" t="s">
        <v>1989</v>
      </c>
      <c r="AB680" s="3" t="s">
        <v>1978</v>
      </c>
      <c r="AC680" s="3" t="s">
        <v>1979</v>
      </c>
      <c r="AD680" s="3" t="s">
        <v>2079</v>
      </c>
      <c r="AE680" s="3" t="s">
        <v>2080</v>
      </c>
      <c r="AF680" s="3" t="s">
        <v>1928</v>
      </c>
      <c r="AG680" s="3" t="s">
        <v>1959</v>
      </c>
      <c r="AH680" s="3" t="s">
        <v>1957</v>
      </c>
      <c r="AI680" s="3" t="s">
        <v>1955</v>
      </c>
      <c r="AJ680" s="3" t="s">
        <v>1958</v>
      </c>
      <c r="AK680" s="3" t="s">
        <v>1931</v>
      </c>
      <c r="AL680" s="3" t="s">
        <v>1932</v>
      </c>
      <c r="AM680" s="3" t="s">
        <v>1992</v>
      </c>
      <c r="AN680" s="3" t="s">
        <v>1993</v>
      </c>
      <c r="AO680" s="3" t="s">
        <v>1980</v>
      </c>
      <c r="AP680" t="s">
        <v>831</v>
      </c>
    </row>
    <row r="681" spans="1:42" ht="14.25">
      <c r="A681" s="151"/>
      <c r="B681" s="149"/>
      <c r="C681" s="149"/>
      <c r="D681" s="149"/>
      <c r="E681" s="149"/>
      <c r="F681" t="s">
        <v>830</v>
      </c>
      <c r="G681" s="1">
        <v>153</v>
      </c>
      <c r="H681" s="150"/>
      <c r="I681" s="4">
        <v>39704</v>
      </c>
      <c r="J681" s="2">
        <v>0.5074884259259259</v>
      </c>
      <c r="K681" s="2">
        <v>0.5360763888888889</v>
      </c>
      <c r="L681" s="2">
        <v>0.5711574074074074</v>
      </c>
      <c r="M681" s="2">
        <v>0.5957060185185185</v>
      </c>
      <c r="N681" s="2">
        <v>0.6115046296296297</v>
      </c>
      <c r="O681" s="2">
        <v>0.6344907407407407</v>
      </c>
      <c r="P681" s="2">
        <v>0.6570717592592593</v>
      </c>
      <c r="Q681" s="2">
        <v>0.670925925925926</v>
      </c>
      <c r="R681" s="2">
        <v>0.6852777777777778</v>
      </c>
      <c r="S681" s="2">
        <v>0.7051967592592593</v>
      </c>
      <c r="T681" s="2">
        <v>0.7179513888888889</v>
      </c>
      <c r="U681" s="2">
        <v>0.7492013888888889</v>
      </c>
      <c r="V681" s="2">
        <v>0.7622337962962963</v>
      </c>
      <c r="W681" s="2">
        <v>0.7861689814814815</v>
      </c>
      <c r="X681" s="2">
        <v>0.8090162037037038</v>
      </c>
      <c r="Y681" s="2">
        <v>0.8348148148148148</v>
      </c>
      <c r="Z681" s="2">
        <v>0.8870601851851853</v>
      </c>
      <c r="AA681" s="2">
        <v>0.944375</v>
      </c>
      <c r="AB681" s="2">
        <v>0.9651851851851853</v>
      </c>
      <c r="AC681" s="2">
        <v>0.9859837962962964</v>
      </c>
      <c r="AD681" s="2">
        <v>0.012789351851851852</v>
      </c>
      <c r="AE681" s="2">
        <v>0.03902777777777778</v>
      </c>
      <c r="AF681" s="2">
        <v>0.08591435185185185</v>
      </c>
      <c r="AG681" s="2">
        <v>0.11756944444444445</v>
      </c>
      <c r="AH681" s="2">
        <v>0.23109953703703703</v>
      </c>
      <c r="AI681" s="2">
        <v>0.25881944444444444</v>
      </c>
      <c r="AJ681" s="2">
        <v>0.30995370370370373</v>
      </c>
      <c r="AK681" s="2">
        <v>0.35127314814814814</v>
      </c>
      <c r="AL681" s="2">
        <v>0.3777199074074074</v>
      </c>
      <c r="AM681" s="2">
        <v>0.41094907407407405</v>
      </c>
      <c r="AN681" s="2">
        <v>0.4279745370370371</v>
      </c>
      <c r="AO681" s="2">
        <v>0.4445138888888889</v>
      </c>
      <c r="AP681" t="s">
        <v>832</v>
      </c>
    </row>
    <row r="682" spans="1:42" ht="14.25">
      <c r="A682" s="151"/>
      <c r="B682" s="149"/>
      <c r="C682" s="149"/>
      <c r="D682" s="149"/>
      <c r="E682" s="149"/>
      <c r="G682" s="1">
        <v>0</v>
      </c>
      <c r="H682" s="150"/>
      <c r="I682" s="2">
        <v>0.5</v>
      </c>
      <c r="J682" s="2">
        <v>0.007488425925925926</v>
      </c>
      <c r="K682" s="2">
        <v>0.028587962962962964</v>
      </c>
      <c r="L682" s="2">
        <v>0.03508101851851852</v>
      </c>
      <c r="M682" s="2">
        <v>0.024548611111111115</v>
      </c>
      <c r="N682" s="2">
        <v>0.01579861111111111</v>
      </c>
      <c r="O682" s="2">
        <v>0.02298611111111111</v>
      </c>
      <c r="P682" s="2">
        <v>0.022581018518518518</v>
      </c>
      <c r="Q682" s="2">
        <v>0.013854166666666666</v>
      </c>
      <c r="R682" s="2">
        <v>0.014351851851851852</v>
      </c>
      <c r="S682" s="2">
        <v>0.019918981481481482</v>
      </c>
      <c r="T682" s="2">
        <v>0.01275462962962963</v>
      </c>
      <c r="U682" s="2">
        <v>0.03125</v>
      </c>
      <c r="V682" s="2">
        <v>0.013032407407407407</v>
      </c>
      <c r="W682" s="2">
        <v>0.023935185185185184</v>
      </c>
      <c r="X682" s="2">
        <v>0.022847222222222224</v>
      </c>
      <c r="Y682" s="2">
        <v>0.02579861111111111</v>
      </c>
      <c r="Z682" s="2">
        <v>0.052245370370370366</v>
      </c>
      <c r="AA682" s="2">
        <v>0.05731481481481482</v>
      </c>
      <c r="AB682" s="2">
        <v>0.020810185185185185</v>
      </c>
      <c r="AC682" s="2">
        <v>0.02079861111111111</v>
      </c>
      <c r="AD682" s="2">
        <v>0.026805555555555555</v>
      </c>
      <c r="AE682" s="2">
        <v>0.026238425925925925</v>
      </c>
      <c r="AF682" s="2">
        <v>0.046886574074074074</v>
      </c>
      <c r="AG682" s="2">
        <v>0.031655092592592596</v>
      </c>
      <c r="AH682" s="2">
        <v>0.1135300925925926</v>
      </c>
      <c r="AI682" s="2">
        <v>0.027719907407407405</v>
      </c>
      <c r="AJ682" s="2">
        <v>0.05113425925925926</v>
      </c>
      <c r="AK682" s="2">
        <v>0.04131944444444444</v>
      </c>
      <c r="AL682" s="2">
        <v>0.026446759259259264</v>
      </c>
      <c r="AM682" s="2">
        <v>0.033229166666666664</v>
      </c>
      <c r="AN682" s="2">
        <v>0.01702546296296296</v>
      </c>
      <c r="AO682" s="2">
        <v>0.01653935185185185</v>
      </c>
      <c r="AP682" t="s">
        <v>833</v>
      </c>
    </row>
    <row r="683" spans="1:41" ht="14.25">
      <c r="A683" s="151"/>
      <c r="B683" s="149"/>
      <c r="C683" s="149"/>
      <c r="D683" s="149"/>
      <c r="E683" s="149"/>
      <c r="G683" s="1"/>
      <c r="H683" s="150"/>
      <c r="I683" s="1"/>
      <c r="J683" s="5">
        <v>3</v>
      </c>
      <c r="K683" s="5">
        <v>7</v>
      </c>
      <c r="L683" s="5">
        <v>9</v>
      </c>
      <c r="M683" s="5">
        <v>4</v>
      </c>
      <c r="N683" s="5">
        <v>7</v>
      </c>
      <c r="O683" s="5">
        <v>9</v>
      </c>
      <c r="P683" s="5">
        <v>5</v>
      </c>
      <c r="Q683" s="5">
        <v>8</v>
      </c>
      <c r="R683" s="5">
        <v>6</v>
      </c>
      <c r="S683" s="5">
        <v>4</v>
      </c>
      <c r="T683" s="5">
        <v>7</v>
      </c>
      <c r="U683" s="5">
        <v>7</v>
      </c>
      <c r="V683" s="5">
        <v>5</v>
      </c>
      <c r="W683" s="5">
        <v>7</v>
      </c>
      <c r="X683" s="5">
        <v>9</v>
      </c>
      <c r="Y683" s="5">
        <v>6</v>
      </c>
      <c r="Z683" s="5">
        <v>5</v>
      </c>
      <c r="AA683" s="5">
        <v>2</v>
      </c>
      <c r="AB683" s="5">
        <v>2</v>
      </c>
      <c r="AC683" s="5">
        <v>2</v>
      </c>
      <c r="AD683" s="1"/>
      <c r="AE683" s="1"/>
      <c r="AF683" s="5">
        <v>3</v>
      </c>
      <c r="AG683" s="5">
        <v>5</v>
      </c>
      <c r="AH683" s="5">
        <v>5</v>
      </c>
      <c r="AI683" s="5">
        <v>6</v>
      </c>
      <c r="AJ683" s="5">
        <v>4</v>
      </c>
      <c r="AK683" s="5">
        <v>7</v>
      </c>
      <c r="AL683" s="5">
        <v>4</v>
      </c>
      <c r="AM683" s="5">
        <v>2</v>
      </c>
      <c r="AN683" s="5">
        <v>3</v>
      </c>
      <c r="AO683" s="1"/>
    </row>
    <row r="684" spans="1:40" ht="30">
      <c r="A684" s="151">
        <v>169</v>
      </c>
      <c r="B684" s="149">
        <v>46</v>
      </c>
      <c r="C684" s="149" t="s">
        <v>25</v>
      </c>
      <c r="D684" s="149" t="s">
        <v>834</v>
      </c>
      <c r="E684" s="149" t="s">
        <v>1923</v>
      </c>
      <c r="F684" t="s">
        <v>835</v>
      </c>
      <c r="G684" s="6">
        <v>1.0035648148148149</v>
      </c>
      <c r="H684" s="150">
        <v>153</v>
      </c>
      <c r="I684" s="3" t="s">
        <v>1926</v>
      </c>
      <c r="J684" s="3" t="s">
        <v>1927</v>
      </c>
      <c r="K684" s="3" t="s">
        <v>1969</v>
      </c>
      <c r="L684" s="3" t="s">
        <v>1968</v>
      </c>
      <c r="M684" s="3" t="s">
        <v>1966</v>
      </c>
      <c r="N684" s="3" t="s">
        <v>1967</v>
      </c>
      <c r="O684" s="3" t="s">
        <v>1987</v>
      </c>
      <c r="P684" s="3" t="s">
        <v>1960</v>
      </c>
      <c r="Q684" s="3" t="s">
        <v>1963</v>
      </c>
      <c r="R684" s="3" t="s">
        <v>1962</v>
      </c>
      <c r="S684" s="3" t="s">
        <v>1961</v>
      </c>
      <c r="T684" s="3" t="s">
        <v>1964</v>
      </c>
      <c r="U684" s="3" t="s">
        <v>1965</v>
      </c>
      <c r="V684" s="3" t="s">
        <v>1988</v>
      </c>
      <c r="W684" s="3" t="s">
        <v>1970</v>
      </c>
      <c r="X684" s="3" t="s">
        <v>1973</v>
      </c>
      <c r="Y684" s="3" t="s">
        <v>1971</v>
      </c>
      <c r="Z684" s="3" t="s">
        <v>1972</v>
      </c>
      <c r="AA684" s="3" t="s">
        <v>1974</v>
      </c>
      <c r="AB684" s="3" t="s">
        <v>1989</v>
      </c>
      <c r="AC684" s="3" t="s">
        <v>1978</v>
      </c>
      <c r="AD684" s="3" t="s">
        <v>2079</v>
      </c>
      <c r="AE684" s="3" t="s">
        <v>2080</v>
      </c>
      <c r="AF684" s="3" t="s">
        <v>1979</v>
      </c>
      <c r="AG684" s="3" t="s">
        <v>1976</v>
      </c>
      <c r="AH684" s="3" t="s">
        <v>1934</v>
      </c>
      <c r="AI684" s="3" t="s">
        <v>1935</v>
      </c>
      <c r="AJ684" s="3" t="s">
        <v>1991</v>
      </c>
      <c r="AK684" s="3" t="s">
        <v>2066</v>
      </c>
      <c r="AL684" s="3" t="s">
        <v>1936</v>
      </c>
      <c r="AM684" s="3" t="s">
        <v>1980</v>
      </c>
      <c r="AN684" t="s">
        <v>837</v>
      </c>
    </row>
    <row r="685" spans="1:40" ht="14.25">
      <c r="A685" s="151"/>
      <c r="B685" s="149"/>
      <c r="C685" s="149"/>
      <c r="D685" s="149"/>
      <c r="E685" s="149"/>
      <c r="F685" t="s">
        <v>836</v>
      </c>
      <c r="G685" s="1">
        <v>159</v>
      </c>
      <c r="H685" s="150"/>
      <c r="I685" s="4">
        <v>39704</v>
      </c>
      <c r="J685" s="2">
        <v>0.5080208333333334</v>
      </c>
      <c r="K685" s="2">
        <v>0.5217939814814815</v>
      </c>
      <c r="L685" s="2">
        <v>0.5311805555555555</v>
      </c>
      <c r="M685" s="2">
        <v>0.5489699074074074</v>
      </c>
      <c r="N685" s="2">
        <v>0.5601273148148148</v>
      </c>
      <c r="O685" s="2">
        <v>0.5981712962962963</v>
      </c>
      <c r="P685" s="2">
        <v>0.6215856481481482</v>
      </c>
      <c r="Q685" s="2">
        <v>0.6530439814814815</v>
      </c>
      <c r="R685" s="2">
        <v>0.6649768518518518</v>
      </c>
      <c r="S685" s="2">
        <v>0.6847453703703703</v>
      </c>
      <c r="T685" s="2">
        <v>0.7215046296296297</v>
      </c>
      <c r="U685" s="2">
        <v>0.7451388888888889</v>
      </c>
      <c r="V685" s="2">
        <v>0.7857291666666667</v>
      </c>
      <c r="W685" s="2">
        <v>0.798761574074074</v>
      </c>
      <c r="X685" s="2">
        <v>0.8353125</v>
      </c>
      <c r="Y685" s="2">
        <v>0.8558333333333333</v>
      </c>
      <c r="Z685" s="2">
        <v>0.9026736111111111</v>
      </c>
      <c r="AA685" s="2">
        <v>0.9660185185185185</v>
      </c>
      <c r="AB685" s="2">
        <v>0.0028819444444444444</v>
      </c>
      <c r="AC685" s="2">
        <v>0.02090277777777778</v>
      </c>
      <c r="AD685" s="2">
        <v>0.050509259259259254</v>
      </c>
      <c r="AE685" s="2">
        <v>0.13270833333333334</v>
      </c>
      <c r="AF685" s="2">
        <v>0.1541898148148148</v>
      </c>
      <c r="AG685" s="2">
        <v>0.1851851851851852</v>
      </c>
      <c r="AH685" s="2">
        <v>0.2607523148148148</v>
      </c>
      <c r="AI685" s="2">
        <v>0.29336805555555556</v>
      </c>
      <c r="AJ685" s="2">
        <v>0.3275810185185185</v>
      </c>
      <c r="AK685" s="2">
        <v>0.38004629629629627</v>
      </c>
      <c r="AL685" s="2">
        <v>0.43472222222222223</v>
      </c>
      <c r="AM685" s="2">
        <v>0.5035648148148147</v>
      </c>
      <c r="AN685" t="s">
        <v>838</v>
      </c>
    </row>
    <row r="686" spans="1:40" ht="14.25">
      <c r="A686" s="151"/>
      <c r="B686" s="149"/>
      <c r="C686" s="149"/>
      <c r="D686" s="149"/>
      <c r="E686" s="149"/>
      <c r="G686" s="1">
        <v>-6</v>
      </c>
      <c r="H686" s="150"/>
      <c r="I686" s="2">
        <v>0.5</v>
      </c>
      <c r="J686" s="2">
        <v>0.008020833333333333</v>
      </c>
      <c r="K686" s="2">
        <v>0.013773148148148147</v>
      </c>
      <c r="L686" s="2">
        <v>0.009386574074074075</v>
      </c>
      <c r="M686" s="2">
        <v>0.01778935185185185</v>
      </c>
      <c r="N686" s="2">
        <v>0.011157407407407408</v>
      </c>
      <c r="O686" s="2">
        <v>0.03804398148148148</v>
      </c>
      <c r="P686" s="2">
        <v>0.023414351851851853</v>
      </c>
      <c r="Q686" s="2">
        <v>0.03145833333333333</v>
      </c>
      <c r="R686" s="2">
        <v>0.011932870370370371</v>
      </c>
      <c r="S686" s="2">
        <v>0.019768518518518515</v>
      </c>
      <c r="T686" s="2">
        <v>0.036759259259259255</v>
      </c>
      <c r="U686" s="2">
        <v>0.023634259259259258</v>
      </c>
      <c r="V686" s="2">
        <v>0.04059027777777778</v>
      </c>
      <c r="W686" s="2">
        <v>0.013032407407407407</v>
      </c>
      <c r="X686" s="2">
        <v>0.036550925925925924</v>
      </c>
      <c r="Y686" s="2">
        <v>0.020520833333333332</v>
      </c>
      <c r="Z686" s="2">
        <v>0.04684027777777778</v>
      </c>
      <c r="AA686" s="2">
        <v>0.0633449074074074</v>
      </c>
      <c r="AB686" s="2">
        <v>0.03686342592592593</v>
      </c>
      <c r="AC686" s="2">
        <v>0.018020833333333333</v>
      </c>
      <c r="AD686" s="2">
        <v>0.02960648148148148</v>
      </c>
      <c r="AE686" s="2">
        <v>0.08219907407407408</v>
      </c>
      <c r="AF686" s="2">
        <v>0.02148148148148148</v>
      </c>
      <c r="AG686" s="2">
        <v>0.03099537037037037</v>
      </c>
      <c r="AH686" s="2">
        <v>0.07556712962962964</v>
      </c>
      <c r="AI686" s="2">
        <v>0.032615740740740744</v>
      </c>
      <c r="AJ686" s="2">
        <v>0.034212962962962966</v>
      </c>
      <c r="AK686" s="2">
        <v>0.052465277777777784</v>
      </c>
      <c r="AL686" s="2">
        <v>0.054675925925925926</v>
      </c>
      <c r="AM686" s="2">
        <v>0.0688425925925926</v>
      </c>
      <c r="AN686" t="s">
        <v>839</v>
      </c>
    </row>
    <row r="687" spans="1:39" ht="14.25">
      <c r="A687" s="151"/>
      <c r="B687" s="149"/>
      <c r="C687" s="149"/>
      <c r="D687" s="149"/>
      <c r="E687" s="149"/>
      <c r="G687" s="1"/>
      <c r="H687" s="150"/>
      <c r="I687" s="1"/>
      <c r="J687" s="5">
        <v>3</v>
      </c>
      <c r="K687" s="5">
        <v>7</v>
      </c>
      <c r="L687" s="5">
        <v>4</v>
      </c>
      <c r="M687" s="5">
        <v>8</v>
      </c>
      <c r="N687" s="5">
        <v>6</v>
      </c>
      <c r="O687" s="5">
        <v>7</v>
      </c>
      <c r="P687" s="5">
        <v>9</v>
      </c>
      <c r="Q687" s="5">
        <v>7</v>
      </c>
      <c r="R687" s="5">
        <v>4</v>
      </c>
      <c r="S687" s="5">
        <v>6</v>
      </c>
      <c r="T687" s="5">
        <v>9</v>
      </c>
      <c r="U687" s="5">
        <v>5</v>
      </c>
      <c r="V687" s="5">
        <v>5</v>
      </c>
      <c r="W687" s="5">
        <v>7</v>
      </c>
      <c r="X687" s="5">
        <v>6</v>
      </c>
      <c r="Y687" s="5">
        <v>7</v>
      </c>
      <c r="Z687" s="5">
        <v>9</v>
      </c>
      <c r="AA687" s="5">
        <v>5</v>
      </c>
      <c r="AB687" s="5">
        <v>2</v>
      </c>
      <c r="AC687" s="5">
        <v>2</v>
      </c>
      <c r="AD687" s="1"/>
      <c r="AE687" s="1"/>
      <c r="AF687" s="5">
        <v>2</v>
      </c>
      <c r="AG687" s="5">
        <v>7</v>
      </c>
      <c r="AH687" s="5">
        <v>6</v>
      </c>
      <c r="AI687" s="5">
        <v>8</v>
      </c>
      <c r="AJ687" s="5">
        <v>4</v>
      </c>
      <c r="AK687" s="5">
        <v>8</v>
      </c>
      <c r="AL687" s="5">
        <v>6</v>
      </c>
      <c r="AM687" s="1"/>
    </row>
    <row r="688" spans="1:35" ht="15" customHeight="1">
      <c r="A688" s="151">
        <v>170</v>
      </c>
      <c r="B688" s="149">
        <v>3</v>
      </c>
      <c r="C688" s="149" t="s">
        <v>1921</v>
      </c>
      <c r="D688" s="149" t="s">
        <v>840</v>
      </c>
      <c r="E688" s="149" t="s">
        <v>1923</v>
      </c>
      <c r="F688" t="s">
        <v>841</v>
      </c>
      <c r="G688" s="2">
        <v>0.8212847222222223</v>
      </c>
      <c r="H688" s="150">
        <v>152</v>
      </c>
      <c r="I688" s="3" t="s">
        <v>1926</v>
      </c>
      <c r="J688" s="3" t="s">
        <v>1927</v>
      </c>
      <c r="K688" s="3" t="s">
        <v>1969</v>
      </c>
      <c r="L688" s="3" t="s">
        <v>1968</v>
      </c>
      <c r="M688" s="3" t="s">
        <v>1966</v>
      </c>
      <c r="N688" s="3" t="s">
        <v>1967</v>
      </c>
      <c r="O688" s="3" t="s">
        <v>1963</v>
      </c>
      <c r="P688" s="3" t="s">
        <v>1962</v>
      </c>
      <c r="Q688" s="3" t="s">
        <v>1961</v>
      </c>
      <c r="R688" s="3" t="s">
        <v>1956</v>
      </c>
      <c r="S688" s="3" t="s">
        <v>1955</v>
      </c>
      <c r="T688" s="3" t="s">
        <v>1954</v>
      </c>
      <c r="U688" s="3" t="s">
        <v>1951</v>
      </c>
      <c r="V688" s="3" t="s">
        <v>1952</v>
      </c>
      <c r="W688" s="3" t="s">
        <v>1953</v>
      </c>
      <c r="X688" s="3" t="s">
        <v>1949</v>
      </c>
      <c r="Y688" s="3" t="s">
        <v>1948</v>
      </c>
      <c r="Z688" s="3" t="s">
        <v>1946</v>
      </c>
      <c r="AA688" s="3" t="s">
        <v>1947</v>
      </c>
      <c r="AB688" s="3" t="s">
        <v>1942</v>
      </c>
      <c r="AC688" s="3" t="s">
        <v>1941</v>
      </c>
      <c r="AD688" s="3" t="s">
        <v>1938</v>
      </c>
      <c r="AE688" s="3" t="s">
        <v>1937</v>
      </c>
      <c r="AF688" s="3" t="s">
        <v>1936</v>
      </c>
      <c r="AG688" s="3" t="s">
        <v>1935</v>
      </c>
      <c r="AH688" s="3" t="s">
        <v>1980</v>
      </c>
      <c r="AI688" t="s">
        <v>843</v>
      </c>
    </row>
    <row r="689" spans="1:35" ht="14.25">
      <c r="A689" s="151"/>
      <c r="B689" s="149"/>
      <c r="C689" s="149"/>
      <c r="D689" s="149"/>
      <c r="E689" s="149"/>
      <c r="F689" t="s">
        <v>842</v>
      </c>
      <c r="G689" s="1">
        <v>152</v>
      </c>
      <c r="H689" s="150"/>
      <c r="I689" s="4">
        <v>39704</v>
      </c>
      <c r="J689" s="2">
        <v>0.5087384259259259</v>
      </c>
      <c r="K689" s="2">
        <v>0.5253240740740741</v>
      </c>
      <c r="L689" s="2">
        <v>0.5351851851851852</v>
      </c>
      <c r="M689" s="2">
        <v>0.5586458333333334</v>
      </c>
      <c r="N689" s="2">
        <v>0.5715625</v>
      </c>
      <c r="O689" s="2">
        <v>0.5885532407407407</v>
      </c>
      <c r="P689" s="2">
        <v>0.6001157407407408</v>
      </c>
      <c r="Q689" s="2">
        <v>0.6256712962962964</v>
      </c>
      <c r="R689" s="2">
        <v>0.6606134259259259</v>
      </c>
      <c r="S689" s="2">
        <v>0.6826851851851852</v>
      </c>
      <c r="T689" s="2">
        <v>0.7157291666666666</v>
      </c>
      <c r="U689" s="2">
        <v>0.743136574074074</v>
      </c>
      <c r="V689" s="2">
        <v>0.7570717592592593</v>
      </c>
      <c r="W689" s="2">
        <v>0.7713310185185186</v>
      </c>
      <c r="X689" s="2">
        <v>0.799537037037037</v>
      </c>
      <c r="Y689" s="2">
        <v>0.8119097222222221</v>
      </c>
      <c r="Z689" s="2">
        <v>0.8396527777777778</v>
      </c>
      <c r="AA689" s="2">
        <v>0.8783101851851852</v>
      </c>
      <c r="AB689" s="2">
        <v>0.9257060185185185</v>
      </c>
      <c r="AC689" s="2">
        <v>0.9603125</v>
      </c>
      <c r="AD689" s="2">
        <v>0.0487037037037037</v>
      </c>
      <c r="AE689" s="2">
        <v>0.08599537037037037</v>
      </c>
      <c r="AF689" s="2">
        <v>0.21944444444444444</v>
      </c>
      <c r="AG689" s="2">
        <v>0.2554976851851852</v>
      </c>
      <c r="AH689" s="2">
        <v>0.3212847222222222</v>
      </c>
      <c r="AI689" t="s">
        <v>844</v>
      </c>
    </row>
    <row r="690" spans="1:34" ht="14.25">
      <c r="A690" s="151"/>
      <c r="B690" s="149"/>
      <c r="C690" s="149"/>
      <c r="D690" s="149"/>
      <c r="E690" s="149"/>
      <c r="G690" s="1">
        <v>0</v>
      </c>
      <c r="H690" s="150"/>
      <c r="I690" s="2">
        <v>0.5</v>
      </c>
      <c r="J690" s="2">
        <v>0.008738425925925926</v>
      </c>
      <c r="K690" s="2">
        <v>0.016585648148148148</v>
      </c>
      <c r="L690" s="2">
        <v>0.00986111111111111</v>
      </c>
      <c r="M690" s="2">
        <v>0.023460648148148147</v>
      </c>
      <c r="N690" s="2">
        <v>0.012916666666666667</v>
      </c>
      <c r="O690" s="2">
        <v>0.01699074074074074</v>
      </c>
      <c r="P690" s="2">
        <v>0.0115625</v>
      </c>
      <c r="Q690" s="2">
        <v>0.025555555555555554</v>
      </c>
      <c r="R690" s="2">
        <v>0.034942129629629635</v>
      </c>
      <c r="S690" s="2">
        <v>0.02207175925925926</v>
      </c>
      <c r="T690" s="2">
        <v>0.03304398148148149</v>
      </c>
      <c r="U690" s="2">
        <v>0.027407407407407408</v>
      </c>
      <c r="V690" s="2">
        <v>0.013935185185185184</v>
      </c>
      <c r="W690" s="2">
        <v>0.014259259259259261</v>
      </c>
      <c r="X690" s="2">
        <v>0.02820601851851852</v>
      </c>
      <c r="Y690" s="2">
        <v>0.012372685185185186</v>
      </c>
      <c r="Z690" s="2">
        <v>0.02774305555555556</v>
      </c>
      <c r="AA690" s="2">
        <v>0.038657407407407404</v>
      </c>
      <c r="AB690" s="2">
        <v>0.04739583333333333</v>
      </c>
      <c r="AC690" s="2">
        <v>0.03460648148148148</v>
      </c>
      <c r="AD690" s="2">
        <v>0.0883912037037037</v>
      </c>
      <c r="AE690" s="2">
        <v>0.03729166666666667</v>
      </c>
      <c r="AF690" s="2">
        <v>0.13344907407407408</v>
      </c>
      <c r="AG690" s="2">
        <v>0.03605324074074074</v>
      </c>
      <c r="AH690" s="2">
        <v>0.06578703703703703</v>
      </c>
    </row>
    <row r="691" spans="1:34" ht="14.25">
      <c r="A691" s="151"/>
      <c r="B691" s="149"/>
      <c r="C691" s="149"/>
      <c r="D691" s="149"/>
      <c r="E691" s="149"/>
      <c r="G691" s="1"/>
      <c r="H691" s="150"/>
      <c r="I691" s="1"/>
      <c r="J691" s="5">
        <v>3</v>
      </c>
      <c r="K691" s="5">
        <v>7</v>
      </c>
      <c r="L691" s="5">
        <v>4</v>
      </c>
      <c r="M691" s="5">
        <v>8</v>
      </c>
      <c r="N691" s="5">
        <v>6</v>
      </c>
      <c r="O691" s="5">
        <v>7</v>
      </c>
      <c r="P691" s="5">
        <v>4</v>
      </c>
      <c r="Q691" s="5">
        <v>6</v>
      </c>
      <c r="R691" s="5">
        <v>5</v>
      </c>
      <c r="S691" s="5">
        <v>6</v>
      </c>
      <c r="T691" s="5">
        <v>8</v>
      </c>
      <c r="U691" s="5">
        <v>7</v>
      </c>
      <c r="V691" s="5">
        <v>9</v>
      </c>
      <c r="W691" s="5">
        <v>7</v>
      </c>
      <c r="X691" s="5">
        <v>4</v>
      </c>
      <c r="Y691" s="5">
        <v>8</v>
      </c>
      <c r="Z691" s="5">
        <v>5</v>
      </c>
      <c r="AA691" s="5">
        <v>9</v>
      </c>
      <c r="AB691" s="5">
        <v>3</v>
      </c>
      <c r="AC691" s="5">
        <v>8</v>
      </c>
      <c r="AD691" s="5">
        <v>6</v>
      </c>
      <c r="AE691" s="5">
        <v>8</v>
      </c>
      <c r="AF691" s="5">
        <v>6</v>
      </c>
      <c r="AG691" s="5">
        <v>8</v>
      </c>
      <c r="AH691" s="1"/>
    </row>
    <row r="692" spans="1:40" ht="30">
      <c r="A692" s="151">
        <v>171</v>
      </c>
      <c r="B692" s="149">
        <v>305</v>
      </c>
      <c r="C692" s="149" t="s">
        <v>1921</v>
      </c>
      <c r="D692" s="149" t="s">
        <v>845</v>
      </c>
      <c r="E692" s="149" t="s">
        <v>2047</v>
      </c>
      <c r="F692" t="s">
        <v>846</v>
      </c>
      <c r="G692" s="2">
        <v>0.9992361111111111</v>
      </c>
      <c r="H692" s="150">
        <v>152</v>
      </c>
      <c r="I692" s="3" t="s">
        <v>1926</v>
      </c>
      <c r="J692" s="3" t="s">
        <v>1928</v>
      </c>
      <c r="K692" s="3" t="s">
        <v>1959</v>
      </c>
      <c r="L692" s="3" t="s">
        <v>1987</v>
      </c>
      <c r="M692" s="3" t="s">
        <v>1960</v>
      </c>
      <c r="N692" s="3" t="s">
        <v>1961</v>
      </c>
      <c r="O692" s="3" t="s">
        <v>1962</v>
      </c>
      <c r="P692" s="3" t="s">
        <v>1963</v>
      </c>
      <c r="Q692" s="3" t="s">
        <v>1964</v>
      </c>
      <c r="R692" s="3" t="s">
        <v>1965</v>
      </c>
      <c r="S692" s="3" t="s">
        <v>1966</v>
      </c>
      <c r="T692" s="3" t="s">
        <v>1967</v>
      </c>
      <c r="U692" s="3" t="s">
        <v>1968</v>
      </c>
      <c r="V692" s="3" t="s">
        <v>1969</v>
      </c>
      <c r="W692" s="3" t="s">
        <v>1927</v>
      </c>
      <c r="X692" s="3" t="s">
        <v>2079</v>
      </c>
      <c r="Y692" s="3" t="s">
        <v>2080</v>
      </c>
      <c r="Z692" s="3" t="s">
        <v>1970</v>
      </c>
      <c r="AA692" s="3" t="s">
        <v>1988</v>
      </c>
      <c r="AB692" s="3" t="s">
        <v>1971</v>
      </c>
      <c r="AC692" s="3" t="s">
        <v>1972</v>
      </c>
      <c r="AD692" s="3" t="s">
        <v>1973</v>
      </c>
      <c r="AE692" s="3" t="s">
        <v>1974</v>
      </c>
      <c r="AF692" s="3" t="s">
        <v>1975</v>
      </c>
      <c r="AG692" s="3" t="s">
        <v>1976</v>
      </c>
      <c r="AH692" s="3" t="s">
        <v>1977</v>
      </c>
      <c r="AI692" s="3" t="s">
        <v>1978</v>
      </c>
      <c r="AJ692" s="3" t="s">
        <v>1979</v>
      </c>
      <c r="AK692" s="3" t="s">
        <v>1999</v>
      </c>
      <c r="AL692" s="3" t="s">
        <v>1993</v>
      </c>
      <c r="AM692" s="3" t="s">
        <v>1980</v>
      </c>
      <c r="AN692" t="s">
        <v>848</v>
      </c>
    </row>
    <row r="693" spans="1:40" ht="14.25">
      <c r="A693" s="151"/>
      <c r="B693" s="149"/>
      <c r="C693" s="149"/>
      <c r="D693" s="149"/>
      <c r="E693" s="149"/>
      <c r="F693" t="s">
        <v>847</v>
      </c>
      <c r="G693" s="1">
        <v>152</v>
      </c>
      <c r="H693" s="150"/>
      <c r="I693" s="4">
        <v>39704</v>
      </c>
      <c r="J693" s="2">
        <v>0.5212847222222222</v>
      </c>
      <c r="K693" s="2">
        <v>0.5429166666666666</v>
      </c>
      <c r="L693" s="2">
        <v>0.5681018518518518</v>
      </c>
      <c r="M693" s="2">
        <v>0.598287037037037</v>
      </c>
      <c r="N693" s="2">
        <v>0.6289930555555555</v>
      </c>
      <c r="O693" s="2">
        <v>0.6481134259259259</v>
      </c>
      <c r="P693" s="2">
        <v>0.6651273148148148</v>
      </c>
      <c r="Q693" s="2">
        <v>0.7043518518518518</v>
      </c>
      <c r="R693" s="2">
        <v>0.7423032407407407</v>
      </c>
      <c r="S693" s="2">
        <v>0.7559837962962962</v>
      </c>
      <c r="T693" s="2">
        <v>0.7726851851851851</v>
      </c>
      <c r="U693" s="2">
        <v>0.7992245370370371</v>
      </c>
      <c r="V693" s="2">
        <v>0.8108449074074073</v>
      </c>
      <c r="W693" s="2">
        <v>0.8413078703703704</v>
      </c>
      <c r="X693" s="2">
        <v>0.8555208333333333</v>
      </c>
      <c r="Y693" s="2">
        <v>0.12783564814814816</v>
      </c>
      <c r="Z693" s="2">
        <v>0.18800925925925926</v>
      </c>
      <c r="AA693" s="2">
        <v>0.2080787037037037</v>
      </c>
      <c r="AB693" s="2">
        <v>0.2396990740740741</v>
      </c>
      <c r="AC693" s="2">
        <v>0.2718402777777778</v>
      </c>
      <c r="AD693" s="2">
        <v>0.2985763888888889</v>
      </c>
      <c r="AE693" s="2">
        <v>0.33539351851851856</v>
      </c>
      <c r="AF693" s="2">
        <v>0.38797453703703705</v>
      </c>
      <c r="AG693" s="2">
        <v>0.4216087962962963</v>
      </c>
      <c r="AH693" s="2">
        <v>0.4324884259259259</v>
      </c>
      <c r="AI693" s="2">
        <v>0.4518171296296296</v>
      </c>
      <c r="AJ693" s="2">
        <v>0.4696875</v>
      </c>
      <c r="AK693" s="2">
        <v>0.47565972222222225</v>
      </c>
      <c r="AL693" s="2">
        <v>0.49112268518518515</v>
      </c>
      <c r="AM693" s="2">
        <v>0.49923611111111116</v>
      </c>
      <c r="AN693" t="s">
        <v>849</v>
      </c>
    </row>
    <row r="694" spans="1:40" ht="14.25">
      <c r="A694" s="151"/>
      <c r="B694" s="149"/>
      <c r="C694" s="149"/>
      <c r="D694" s="149"/>
      <c r="E694" s="149"/>
      <c r="G694" s="1">
        <v>0</v>
      </c>
      <c r="H694" s="150"/>
      <c r="I694" s="2">
        <v>0.5</v>
      </c>
      <c r="J694" s="2">
        <v>0.021284722222222222</v>
      </c>
      <c r="K694" s="2">
        <v>0.021631944444444443</v>
      </c>
      <c r="L694" s="2">
        <v>0.025185185185185185</v>
      </c>
      <c r="M694" s="2">
        <v>0.030185185185185186</v>
      </c>
      <c r="N694" s="2">
        <v>0.03070601851851852</v>
      </c>
      <c r="O694" s="2">
        <v>0.01912037037037037</v>
      </c>
      <c r="P694" s="2">
        <v>0.017013888888888887</v>
      </c>
      <c r="Q694" s="2">
        <v>0.03922453703703704</v>
      </c>
      <c r="R694" s="2">
        <v>0.03795138888888889</v>
      </c>
      <c r="S694" s="2">
        <v>0.013680555555555555</v>
      </c>
      <c r="T694" s="2">
        <v>0.016701388888888887</v>
      </c>
      <c r="U694" s="2">
        <v>0.026539351851851852</v>
      </c>
      <c r="V694" s="2">
        <v>0.011620370370370371</v>
      </c>
      <c r="W694" s="2">
        <v>0.030462962962962966</v>
      </c>
      <c r="X694" s="2">
        <v>0.014212962962962962</v>
      </c>
      <c r="Y694" s="2">
        <v>0.27231481481481484</v>
      </c>
      <c r="Z694" s="2">
        <v>0.06017361111111111</v>
      </c>
      <c r="AA694" s="2">
        <v>0.020069444444444442</v>
      </c>
      <c r="AB694" s="2">
        <v>0.03162037037037037</v>
      </c>
      <c r="AC694" s="2">
        <v>0.03214120370370371</v>
      </c>
      <c r="AD694" s="2">
        <v>0.026736111111111113</v>
      </c>
      <c r="AE694" s="2">
        <v>0.03681712962962963</v>
      </c>
      <c r="AF694" s="2">
        <v>0.05258101851851852</v>
      </c>
      <c r="AG694" s="2">
        <v>0.03363425925925926</v>
      </c>
      <c r="AH694" s="2">
        <v>0.01087962962962963</v>
      </c>
      <c r="AI694" s="2">
        <v>0.019328703703703702</v>
      </c>
      <c r="AJ694" s="2">
        <v>0.017870370370370373</v>
      </c>
      <c r="AK694" s="2">
        <v>0.0059722222222222225</v>
      </c>
      <c r="AL694" s="2">
        <v>0.015462962962962963</v>
      </c>
      <c r="AM694" s="2">
        <v>0.008113425925925925</v>
      </c>
      <c r="AN694" t="s">
        <v>850</v>
      </c>
    </row>
    <row r="695" spans="1:39" ht="14.25">
      <c r="A695" s="151"/>
      <c r="B695" s="149"/>
      <c r="C695" s="149"/>
      <c r="D695" s="149"/>
      <c r="E695" s="149"/>
      <c r="G695" s="1"/>
      <c r="H695" s="150"/>
      <c r="I695" s="1"/>
      <c r="J695" s="5">
        <v>3</v>
      </c>
      <c r="K695" s="5">
        <v>5</v>
      </c>
      <c r="L695" s="5">
        <v>7</v>
      </c>
      <c r="M695" s="5">
        <v>9</v>
      </c>
      <c r="N695" s="5">
        <v>6</v>
      </c>
      <c r="O695" s="5">
        <v>4</v>
      </c>
      <c r="P695" s="5">
        <v>7</v>
      </c>
      <c r="Q695" s="5">
        <v>9</v>
      </c>
      <c r="R695" s="5">
        <v>5</v>
      </c>
      <c r="S695" s="5">
        <v>8</v>
      </c>
      <c r="T695" s="5">
        <v>6</v>
      </c>
      <c r="U695" s="5">
        <v>4</v>
      </c>
      <c r="V695" s="5">
        <v>7</v>
      </c>
      <c r="W695" s="5">
        <v>3</v>
      </c>
      <c r="X695" s="1"/>
      <c r="Y695" s="1"/>
      <c r="Z695" s="5">
        <v>7</v>
      </c>
      <c r="AA695" s="5">
        <v>5</v>
      </c>
      <c r="AB695" s="5">
        <v>7</v>
      </c>
      <c r="AC695" s="5">
        <v>9</v>
      </c>
      <c r="AD695" s="5">
        <v>6</v>
      </c>
      <c r="AE695" s="5">
        <v>5</v>
      </c>
      <c r="AF695" s="5">
        <v>8</v>
      </c>
      <c r="AG695" s="5">
        <v>7</v>
      </c>
      <c r="AH695" s="5">
        <v>6</v>
      </c>
      <c r="AI695" s="5">
        <v>2</v>
      </c>
      <c r="AJ695" s="5">
        <v>2</v>
      </c>
      <c r="AK695" s="5">
        <v>2</v>
      </c>
      <c r="AL695" s="5">
        <v>3</v>
      </c>
      <c r="AM695" s="1"/>
    </row>
    <row r="696" spans="1:39" ht="30">
      <c r="A696" s="151">
        <v>172</v>
      </c>
      <c r="B696" s="149">
        <v>126</v>
      </c>
      <c r="C696" s="149" t="s">
        <v>2021</v>
      </c>
      <c r="D696" s="149" t="s">
        <v>851</v>
      </c>
      <c r="E696" s="149" t="s">
        <v>2034</v>
      </c>
      <c r="F696" t="s">
        <v>852</v>
      </c>
      <c r="G696" s="2">
        <v>0.5359143518518519</v>
      </c>
      <c r="H696" s="150">
        <v>151</v>
      </c>
      <c r="I696" s="3" t="s">
        <v>1926</v>
      </c>
      <c r="J696" s="3" t="s">
        <v>1993</v>
      </c>
      <c r="K696" s="3" t="s">
        <v>1999</v>
      </c>
      <c r="L696" s="3" t="s">
        <v>1979</v>
      </c>
      <c r="M696" s="3" t="s">
        <v>1976</v>
      </c>
      <c r="N696" s="3" t="s">
        <v>1975</v>
      </c>
      <c r="O696" s="3" t="s">
        <v>1977</v>
      </c>
      <c r="P696" s="3" t="s">
        <v>1978</v>
      </c>
      <c r="Q696" s="3" t="s">
        <v>1989</v>
      </c>
      <c r="R696" s="3" t="s">
        <v>1974</v>
      </c>
      <c r="S696" s="3" t="s">
        <v>1973</v>
      </c>
      <c r="T696" s="3" t="s">
        <v>1972</v>
      </c>
      <c r="U696" s="3" t="s">
        <v>1971</v>
      </c>
      <c r="V696" s="3" t="s">
        <v>1970</v>
      </c>
      <c r="W696" s="3" t="s">
        <v>1988</v>
      </c>
      <c r="X696" s="3" t="s">
        <v>1964</v>
      </c>
      <c r="Y696" s="3" t="s">
        <v>1965</v>
      </c>
      <c r="Z696" s="3" t="s">
        <v>1966</v>
      </c>
      <c r="AA696" s="3" t="s">
        <v>1967</v>
      </c>
      <c r="AB696" s="3" t="s">
        <v>1963</v>
      </c>
      <c r="AC696" s="3" t="s">
        <v>1962</v>
      </c>
      <c r="AD696" s="3" t="s">
        <v>1961</v>
      </c>
      <c r="AE696" s="3" t="s">
        <v>1960</v>
      </c>
      <c r="AF696" s="3" t="s">
        <v>1959</v>
      </c>
      <c r="AG696" s="3" t="s">
        <v>1987</v>
      </c>
      <c r="AH696" s="3" t="s">
        <v>1968</v>
      </c>
      <c r="AI696" s="3" t="s">
        <v>1969</v>
      </c>
      <c r="AJ696" s="3" t="s">
        <v>1927</v>
      </c>
      <c r="AK696" s="3" t="s">
        <v>2079</v>
      </c>
      <c r="AL696" s="3" t="s">
        <v>1980</v>
      </c>
      <c r="AM696" t="s">
        <v>854</v>
      </c>
    </row>
    <row r="697" spans="1:39" ht="14.25">
      <c r="A697" s="151"/>
      <c r="B697" s="149"/>
      <c r="C697" s="149"/>
      <c r="D697" s="149"/>
      <c r="E697" s="149"/>
      <c r="F697" t="s">
        <v>853</v>
      </c>
      <c r="G697" s="1">
        <v>151</v>
      </c>
      <c r="H697" s="150"/>
      <c r="I697" s="4">
        <v>39704</v>
      </c>
      <c r="J697" s="2">
        <v>0.5088888888888888</v>
      </c>
      <c r="K697" s="2">
        <v>0.5184606481481482</v>
      </c>
      <c r="L697" s="2">
        <v>0.5234027777777778</v>
      </c>
      <c r="M697" s="2">
        <v>0.5361921296296296</v>
      </c>
      <c r="N697" s="2">
        <v>0.5525694444444444</v>
      </c>
      <c r="O697" s="2">
        <v>0.5692361111111112</v>
      </c>
      <c r="P697" s="2">
        <v>0.5795601851851852</v>
      </c>
      <c r="Q697" s="2">
        <v>0.5902083333333333</v>
      </c>
      <c r="R697" s="2">
        <v>0.6008449074074074</v>
      </c>
      <c r="S697" s="2">
        <v>0.6194560185185185</v>
      </c>
      <c r="T697" s="2">
        <v>0.6349421296296297</v>
      </c>
      <c r="U697" s="2">
        <v>0.6527083333333333</v>
      </c>
      <c r="V697" s="2">
        <v>0.673425925925926</v>
      </c>
      <c r="W697" s="2">
        <v>0.6844212962962963</v>
      </c>
      <c r="X697" s="2">
        <v>0.724675925925926</v>
      </c>
      <c r="Y697" s="2">
        <v>0.7461574074074074</v>
      </c>
      <c r="Z697" s="2">
        <v>0.7564351851851852</v>
      </c>
      <c r="AA697" s="2">
        <v>0.7686805555555556</v>
      </c>
      <c r="AB697" s="2">
        <v>0.7824074074074074</v>
      </c>
      <c r="AC697" s="2">
        <v>0.796423611111111</v>
      </c>
      <c r="AD697" s="2">
        <v>0.8116782407407408</v>
      </c>
      <c r="AE697" s="2">
        <v>0.8410185185185185</v>
      </c>
      <c r="AF697" s="2">
        <v>0.8649768518518518</v>
      </c>
      <c r="AG697" s="2">
        <v>0.8880902777777777</v>
      </c>
      <c r="AH697" s="2">
        <v>0.9508680555555555</v>
      </c>
      <c r="AI697" s="2">
        <v>0.9642476851851852</v>
      </c>
      <c r="AJ697" s="2">
        <v>0.9852199074074074</v>
      </c>
      <c r="AK697" s="2">
        <v>0.015185185185185185</v>
      </c>
      <c r="AL697" s="2">
        <v>0.03591435185185186</v>
      </c>
      <c r="AM697" t="s">
        <v>855</v>
      </c>
    </row>
    <row r="698" spans="1:38" ht="14.25">
      <c r="A698" s="151"/>
      <c r="B698" s="149"/>
      <c r="C698" s="149"/>
      <c r="D698" s="149"/>
      <c r="E698" s="149"/>
      <c r="G698" s="1">
        <v>0</v>
      </c>
      <c r="H698" s="150"/>
      <c r="I698" s="2">
        <v>0.5</v>
      </c>
      <c r="J698" s="2">
        <v>0.008888888888888889</v>
      </c>
      <c r="K698" s="2">
        <v>0.009571759259259259</v>
      </c>
      <c r="L698" s="2">
        <v>0.004942129629629629</v>
      </c>
      <c r="M698" s="2">
        <v>0.012789351851851852</v>
      </c>
      <c r="N698" s="2">
        <v>0.016377314814814813</v>
      </c>
      <c r="O698" s="2">
        <v>0.016666666666666666</v>
      </c>
      <c r="P698" s="2">
        <v>0.010324074074074074</v>
      </c>
      <c r="Q698" s="2">
        <v>0.01064814814814815</v>
      </c>
      <c r="R698" s="2">
        <v>0.010636574074074074</v>
      </c>
      <c r="S698" s="2">
        <v>0.01861111111111111</v>
      </c>
      <c r="T698" s="2">
        <v>0.015486111111111112</v>
      </c>
      <c r="U698" s="2">
        <v>0.017766203703703704</v>
      </c>
      <c r="V698" s="2">
        <v>0.02071759259259259</v>
      </c>
      <c r="W698" s="2">
        <v>0.01099537037037037</v>
      </c>
      <c r="X698" s="2">
        <v>0.04025462962962963</v>
      </c>
      <c r="Y698" s="2">
        <v>0.02148148148148148</v>
      </c>
      <c r="Z698" s="2">
        <v>0.010277777777777778</v>
      </c>
      <c r="AA698" s="2">
        <v>0.01224537037037037</v>
      </c>
      <c r="AB698" s="2">
        <v>0.013726851851851851</v>
      </c>
      <c r="AC698" s="2">
        <v>0.014016203703703704</v>
      </c>
      <c r="AD698" s="2">
        <v>0.01525462962962963</v>
      </c>
      <c r="AE698" s="2">
        <v>0.02934027777777778</v>
      </c>
      <c r="AF698" s="2">
        <v>0.02395833333333333</v>
      </c>
      <c r="AG698" s="2">
        <v>0.023113425925925926</v>
      </c>
      <c r="AH698" s="2">
        <v>0.06277777777777778</v>
      </c>
      <c r="AI698" s="2">
        <v>0.013379629629629628</v>
      </c>
      <c r="AJ698" s="2">
        <v>0.020972222222222222</v>
      </c>
      <c r="AK698" s="2">
        <v>0.029965277777777775</v>
      </c>
      <c r="AL698" s="2">
        <v>0.020729166666666667</v>
      </c>
    </row>
    <row r="699" spans="1:38" ht="14.25">
      <c r="A699" s="151"/>
      <c r="B699" s="149"/>
      <c r="C699" s="149"/>
      <c r="D699" s="149"/>
      <c r="E699" s="149"/>
      <c r="G699" s="1"/>
      <c r="H699" s="150"/>
      <c r="I699" s="1"/>
      <c r="J699" s="5">
        <v>3</v>
      </c>
      <c r="K699" s="5">
        <v>2</v>
      </c>
      <c r="L699" s="5">
        <v>2</v>
      </c>
      <c r="M699" s="5">
        <v>7</v>
      </c>
      <c r="N699" s="5">
        <v>8</v>
      </c>
      <c r="O699" s="5">
        <v>6</v>
      </c>
      <c r="P699" s="5">
        <v>2</v>
      </c>
      <c r="Q699" s="5">
        <v>2</v>
      </c>
      <c r="R699" s="5">
        <v>5</v>
      </c>
      <c r="S699" s="5">
        <v>6</v>
      </c>
      <c r="T699" s="5">
        <v>9</v>
      </c>
      <c r="U699" s="5">
        <v>7</v>
      </c>
      <c r="V699" s="5">
        <v>7</v>
      </c>
      <c r="W699" s="5">
        <v>5</v>
      </c>
      <c r="X699" s="5">
        <v>9</v>
      </c>
      <c r="Y699" s="5">
        <v>5</v>
      </c>
      <c r="Z699" s="5">
        <v>8</v>
      </c>
      <c r="AA699" s="5">
        <v>6</v>
      </c>
      <c r="AB699" s="5">
        <v>7</v>
      </c>
      <c r="AC699" s="5">
        <v>4</v>
      </c>
      <c r="AD699" s="5">
        <v>6</v>
      </c>
      <c r="AE699" s="5">
        <v>9</v>
      </c>
      <c r="AF699" s="5">
        <v>5</v>
      </c>
      <c r="AG699" s="5">
        <v>7</v>
      </c>
      <c r="AH699" s="5">
        <v>4</v>
      </c>
      <c r="AI699" s="5">
        <v>7</v>
      </c>
      <c r="AJ699" s="5">
        <v>3</v>
      </c>
      <c r="AK699" s="1"/>
      <c r="AL699" s="1"/>
    </row>
    <row r="700" spans="1:39" ht="15" customHeight="1">
      <c r="A700" s="151">
        <v>173</v>
      </c>
      <c r="B700" s="149">
        <v>38</v>
      </c>
      <c r="C700" s="149" t="s">
        <v>856</v>
      </c>
      <c r="D700" s="149" t="s">
        <v>857</v>
      </c>
      <c r="E700" s="149" t="s">
        <v>2034</v>
      </c>
      <c r="F700" t="s">
        <v>858</v>
      </c>
      <c r="G700" s="2">
        <v>0.9500347222222222</v>
      </c>
      <c r="H700" s="150">
        <v>151</v>
      </c>
      <c r="I700" s="3" t="s">
        <v>1926</v>
      </c>
      <c r="J700" s="3" t="s">
        <v>1993</v>
      </c>
      <c r="K700" s="3" t="s">
        <v>1999</v>
      </c>
      <c r="L700" s="3" t="s">
        <v>1979</v>
      </c>
      <c r="M700" s="3" t="s">
        <v>1977</v>
      </c>
      <c r="N700" s="3" t="s">
        <v>1976</v>
      </c>
      <c r="O700" s="3" t="s">
        <v>1975</v>
      </c>
      <c r="P700" s="3" t="s">
        <v>1974</v>
      </c>
      <c r="Q700" s="3" t="s">
        <v>1973</v>
      </c>
      <c r="R700" s="3" t="s">
        <v>1972</v>
      </c>
      <c r="S700" s="3" t="s">
        <v>1971</v>
      </c>
      <c r="T700" s="3" t="s">
        <v>1970</v>
      </c>
      <c r="U700" s="3" t="s">
        <v>1988</v>
      </c>
      <c r="V700" s="3" t="s">
        <v>1965</v>
      </c>
      <c r="W700" s="3" t="s">
        <v>1966</v>
      </c>
      <c r="X700" s="3" t="s">
        <v>1967</v>
      </c>
      <c r="Y700" s="3" t="s">
        <v>1963</v>
      </c>
      <c r="Z700" s="3" t="s">
        <v>1962</v>
      </c>
      <c r="AA700" s="3" t="s">
        <v>1961</v>
      </c>
      <c r="AB700" s="3" t="s">
        <v>1960</v>
      </c>
      <c r="AC700" s="3" t="s">
        <v>1959</v>
      </c>
      <c r="AD700" s="3" t="s">
        <v>1928</v>
      </c>
      <c r="AE700" s="3" t="s">
        <v>1929</v>
      </c>
      <c r="AF700" s="3" t="s">
        <v>1930</v>
      </c>
      <c r="AG700" s="3" t="s">
        <v>1931</v>
      </c>
      <c r="AH700" s="3" t="s">
        <v>1932</v>
      </c>
      <c r="AI700" s="3" t="s">
        <v>1933</v>
      </c>
      <c r="AJ700" s="3" t="s">
        <v>1935</v>
      </c>
      <c r="AK700" s="3" t="s">
        <v>1992</v>
      </c>
      <c r="AL700" s="3" t="s">
        <v>1980</v>
      </c>
      <c r="AM700" t="s">
        <v>860</v>
      </c>
    </row>
    <row r="701" spans="1:39" ht="14.25">
      <c r="A701" s="151"/>
      <c r="B701" s="149"/>
      <c r="C701" s="149"/>
      <c r="D701" s="149"/>
      <c r="E701" s="149"/>
      <c r="F701" t="s">
        <v>859</v>
      </c>
      <c r="G701" s="1">
        <v>151</v>
      </c>
      <c r="H701" s="150"/>
      <c r="I701" s="4">
        <v>39704</v>
      </c>
      <c r="J701" s="2">
        <v>0.5127777777777778</v>
      </c>
      <c r="K701" s="2">
        <v>0.5247800925925926</v>
      </c>
      <c r="L701" s="2">
        <v>0.5309490740740741</v>
      </c>
      <c r="M701" s="2">
        <v>0.5517592592592593</v>
      </c>
      <c r="N701" s="2">
        <v>0.5617708333333333</v>
      </c>
      <c r="O701" s="2">
        <v>0.5865393518518519</v>
      </c>
      <c r="P701" s="2">
        <v>0.6266203703703704</v>
      </c>
      <c r="Q701" s="2">
        <v>0.6612152777777778</v>
      </c>
      <c r="R701" s="2">
        <v>0.6851041666666666</v>
      </c>
      <c r="S701" s="2">
        <v>0.7123148148148148</v>
      </c>
      <c r="T701" s="2">
        <v>0.7441550925925925</v>
      </c>
      <c r="U701" s="2">
        <v>0.764525462962963</v>
      </c>
      <c r="V701" s="2">
        <v>0.8097453703703703</v>
      </c>
      <c r="W701" s="2">
        <v>0.823912037037037</v>
      </c>
      <c r="X701" s="2">
        <v>0.8639930555555555</v>
      </c>
      <c r="Y701" s="2">
        <v>0.8853240740740741</v>
      </c>
      <c r="Z701" s="2">
        <v>0.9079513888888888</v>
      </c>
      <c r="AA701" s="2">
        <v>0.9389699074074075</v>
      </c>
      <c r="AB701" s="2">
        <v>0.9812384259259259</v>
      </c>
      <c r="AC701" s="2">
        <v>0.02513888888888889</v>
      </c>
      <c r="AD701" s="2">
        <v>0.07680555555555556</v>
      </c>
      <c r="AE701" s="2">
        <v>0.12939814814814815</v>
      </c>
      <c r="AF701" s="2">
        <v>0.1645023148148148</v>
      </c>
      <c r="AG701" s="2">
        <v>0.2445949074074074</v>
      </c>
      <c r="AH701" s="2">
        <v>0.28458333333333335</v>
      </c>
      <c r="AI701" s="2">
        <v>0.32528935185185187</v>
      </c>
      <c r="AJ701" s="2">
        <v>0.3829861111111111</v>
      </c>
      <c r="AK701" s="2">
        <v>0.43369212962962966</v>
      </c>
      <c r="AL701" s="2">
        <v>0.45003472222222224</v>
      </c>
      <c r="AM701" t="s">
        <v>861</v>
      </c>
    </row>
    <row r="702" spans="1:38" ht="14.25">
      <c r="A702" s="151"/>
      <c r="B702" s="149"/>
      <c r="C702" s="149"/>
      <c r="D702" s="149"/>
      <c r="E702" s="149"/>
      <c r="G702" s="1">
        <v>0</v>
      </c>
      <c r="H702" s="150"/>
      <c r="I702" s="2">
        <v>0.5</v>
      </c>
      <c r="J702" s="2">
        <v>0.012777777777777777</v>
      </c>
      <c r="K702" s="2">
        <v>0.012002314814814815</v>
      </c>
      <c r="L702" s="2">
        <v>0.006168981481481481</v>
      </c>
      <c r="M702" s="2">
        <v>0.020810185185185185</v>
      </c>
      <c r="N702" s="2">
        <v>0.010011574074074074</v>
      </c>
      <c r="O702" s="2">
        <v>0.02476851851851852</v>
      </c>
      <c r="P702" s="2">
        <v>0.04008101851851852</v>
      </c>
      <c r="Q702" s="2">
        <v>0.03459490740740741</v>
      </c>
      <c r="R702" s="2">
        <v>0.02388888888888889</v>
      </c>
      <c r="S702" s="2">
        <v>0.027210648148148147</v>
      </c>
      <c r="T702" s="2">
        <v>0.03184027777777778</v>
      </c>
      <c r="U702" s="2">
        <v>0.02037037037037037</v>
      </c>
      <c r="V702" s="2">
        <v>0.04521990740740741</v>
      </c>
      <c r="W702" s="2">
        <v>0.014166666666666666</v>
      </c>
      <c r="X702" s="2">
        <v>0.04008101851851852</v>
      </c>
      <c r="Y702" s="2">
        <v>0.021331018518518517</v>
      </c>
      <c r="Z702" s="2">
        <v>0.02262731481481482</v>
      </c>
      <c r="AA702" s="2">
        <v>0.031018518518518515</v>
      </c>
      <c r="AB702" s="2">
        <v>0.04226851851851852</v>
      </c>
      <c r="AC702" s="2">
        <v>0.04390046296296296</v>
      </c>
      <c r="AD702" s="2">
        <v>0.051666666666666666</v>
      </c>
      <c r="AE702" s="2">
        <v>0.05259259259259259</v>
      </c>
      <c r="AF702" s="2">
        <v>0.035104166666666665</v>
      </c>
      <c r="AG702" s="2">
        <v>0.08009259259259259</v>
      </c>
      <c r="AH702" s="2">
        <v>0.03998842592592593</v>
      </c>
      <c r="AI702" s="2">
        <v>0.04070601851851852</v>
      </c>
      <c r="AJ702" s="2">
        <v>0.05769675925925926</v>
      </c>
      <c r="AK702" s="2">
        <v>0.05070601851851852</v>
      </c>
      <c r="AL702" s="2">
        <v>0.016342592592592593</v>
      </c>
    </row>
    <row r="703" spans="1:38" ht="14.25">
      <c r="A703" s="151"/>
      <c r="B703" s="149"/>
      <c r="C703" s="149"/>
      <c r="D703" s="149"/>
      <c r="E703" s="149"/>
      <c r="G703" s="1"/>
      <c r="H703" s="150"/>
      <c r="I703" s="1"/>
      <c r="J703" s="5">
        <v>3</v>
      </c>
      <c r="K703" s="5">
        <v>2</v>
      </c>
      <c r="L703" s="5">
        <v>2</v>
      </c>
      <c r="M703" s="5">
        <v>6</v>
      </c>
      <c r="N703" s="5">
        <v>7</v>
      </c>
      <c r="O703" s="5">
        <v>8</v>
      </c>
      <c r="P703" s="5">
        <v>5</v>
      </c>
      <c r="Q703" s="5">
        <v>6</v>
      </c>
      <c r="R703" s="5">
        <v>9</v>
      </c>
      <c r="S703" s="5">
        <v>7</v>
      </c>
      <c r="T703" s="5">
        <v>7</v>
      </c>
      <c r="U703" s="5">
        <v>5</v>
      </c>
      <c r="V703" s="5">
        <v>5</v>
      </c>
      <c r="W703" s="5">
        <v>8</v>
      </c>
      <c r="X703" s="5">
        <v>6</v>
      </c>
      <c r="Y703" s="5">
        <v>7</v>
      </c>
      <c r="Z703" s="5">
        <v>4</v>
      </c>
      <c r="AA703" s="5">
        <v>6</v>
      </c>
      <c r="AB703" s="5">
        <v>9</v>
      </c>
      <c r="AC703" s="5">
        <v>5</v>
      </c>
      <c r="AD703" s="5">
        <v>3</v>
      </c>
      <c r="AE703" s="5">
        <v>3</v>
      </c>
      <c r="AF703" s="5">
        <v>4</v>
      </c>
      <c r="AG703" s="5">
        <v>7</v>
      </c>
      <c r="AH703" s="5">
        <v>4</v>
      </c>
      <c r="AI703" s="5">
        <v>3</v>
      </c>
      <c r="AJ703" s="5">
        <v>8</v>
      </c>
      <c r="AK703" s="5">
        <v>2</v>
      </c>
      <c r="AL703" s="1"/>
    </row>
    <row r="704" spans="1:43" ht="30">
      <c r="A704" s="151">
        <v>174</v>
      </c>
      <c r="B704" s="149">
        <v>239</v>
      </c>
      <c r="C704" s="149" t="s">
        <v>338</v>
      </c>
      <c r="D704" s="149" t="s">
        <v>862</v>
      </c>
      <c r="E704" s="149" t="s">
        <v>1923</v>
      </c>
      <c r="F704" t="s">
        <v>863</v>
      </c>
      <c r="G704" s="2">
        <v>0.8956828703703703</v>
      </c>
      <c r="H704" s="150">
        <v>150</v>
      </c>
      <c r="I704" s="3" t="s">
        <v>1926</v>
      </c>
      <c r="J704" s="3" t="s">
        <v>1993</v>
      </c>
      <c r="K704" s="3" t="s">
        <v>1992</v>
      </c>
      <c r="L704" s="3" t="s">
        <v>1932</v>
      </c>
      <c r="M704" s="3" t="s">
        <v>1930</v>
      </c>
      <c r="N704" s="3" t="s">
        <v>1931</v>
      </c>
      <c r="O704" s="3" t="s">
        <v>1940</v>
      </c>
      <c r="P704" s="3" t="s">
        <v>1941</v>
      </c>
      <c r="Q704" s="3" t="s">
        <v>1942</v>
      </c>
      <c r="R704" s="3" t="s">
        <v>1943</v>
      </c>
      <c r="S704" s="3" t="s">
        <v>1944</v>
      </c>
      <c r="T704" s="3" t="s">
        <v>1946</v>
      </c>
      <c r="U704" s="3" t="s">
        <v>1947</v>
      </c>
      <c r="V704" s="3" t="s">
        <v>1948</v>
      </c>
      <c r="W704" s="3" t="s">
        <v>1949</v>
      </c>
      <c r="X704" s="3" t="s">
        <v>1953</v>
      </c>
      <c r="Y704" s="3" t="s">
        <v>1952</v>
      </c>
      <c r="Z704" s="3" t="s">
        <v>1951</v>
      </c>
      <c r="AA704" s="3" t="s">
        <v>1954</v>
      </c>
      <c r="AB704" s="3" t="s">
        <v>1955</v>
      </c>
      <c r="AC704" s="3" t="s">
        <v>1957</v>
      </c>
      <c r="AD704" s="3" t="s">
        <v>1928</v>
      </c>
      <c r="AE704" s="3" t="s">
        <v>2079</v>
      </c>
      <c r="AF704" s="3" t="s">
        <v>2080</v>
      </c>
      <c r="AG704" s="3" t="s">
        <v>1979</v>
      </c>
      <c r="AH704" s="3" t="s">
        <v>1999</v>
      </c>
      <c r="AI704" s="3" t="s">
        <v>1976</v>
      </c>
      <c r="AJ704" s="3" t="s">
        <v>1977</v>
      </c>
      <c r="AK704" s="3" t="s">
        <v>1978</v>
      </c>
      <c r="AL704" s="3" t="s">
        <v>1989</v>
      </c>
      <c r="AM704" s="3" t="s">
        <v>1969</v>
      </c>
      <c r="AN704" s="3" t="s">
        <v>1968</v>
      </c>
      <c r="AO704" s="3" t="s">
        <v>1927</v>
      </c>
      <c r="AP704" s="3" t="s">
        <v>1980</v>
      </c>
      <c r="AQ704" t="s">
        <v>865</v>
      </c>
    </row>
    <row r="705" spans="1:43" ht="14.25">
      <c r="A705" s="151"/>
      <c r="B705" s="149"/>
      <c r="C705" s="149"/>
      <c r="D705" s="149"/>
      <c r="E705" s="149"/>
      <c r="F705" t="s">
        <v>864</v>
      </c>
      <c r="G705" s="1">
        <v>150</v>
      </c>
      <c r="H705" s="150"/>
      <c r="I705" s="4">
        <v>39704</v>
      </c>
      <c r="J705" s="2">
        <v>0.5077893518518518</v>
      </c>
      <c r="K705" s="2">
        <v>0.5161226851851851</v>
      </c>
      <c r="L705" s="2">
        <v>0.5337037037037037</v>
      </c>
      <c r="M705" s="2">
        <v>0.5491203703703703</v>
      </c>
      <c r="N705" s="2">
        <v>0.5610879629629629</v>
      </c>
      <c r="O705" s="2">
        <v>0.5930439814814815</v>
      </c>
      <c r="P705" s="2">
        <v>0.6109027777777778</v>
      </c>
      <c r="Q705" s="2">
        <v>0.632337962962963</v>
      </c>
      <c r="R705" s="2">
        <v>0.6554861111111111</v>
      </c>
      <c r="S705" s="2">
        <v>0.6678587962962963</v>
      </c>
      <c r="T705" s="2">
        <v>0.6829745370370371</v>
      </c>
      <c r="U705" s="2">
        <v>0.7010763888888888</v>
      </c>
      <c r="V705" s="2">
        <v>0.7318287037037038</v>
      </c>
      <c r="W705" s="2">
        <v>0.7444444444444445</v>
      </c>
      <c r="X705" s="2">
        <v>0.7719097222222223</v>
      </c>
      <c r="Y705" s="2">
        <v>0.7959143518518519</v>
      </c>
      <c r="Z705" s="2">
        <v>0.8064930555555555</v>
      </c>
      <c r="AA705" s="2">
        <v>0.8316666666666667</v>
      </c>
      <c r="AB705" s="2">
        <v>0.8750578703703704</v>
      </c>
      <c r="AC705" s="2">
        <v>0.9046412037037036</v>
      </c>
      <c r="AD705" s="2">
        <v>0.9826967592592593</v>
      </c>
      <c r="AE705" s="2">
        <v>0.012962962962962963</v>
      </c>
      <c r="AF705" s="2">
        <v>0.10368055555555555</v>
      </c>
      <c r="AG705" s="2">
        <v>0.1221412037037037</v>
      </c>
      <c r="AH705" s="2">
        <v>0.13060185185185186</v>
      </c>
      <c r="AI705" s="2">
        <v>0.17208333333333334</v>
      </c>
      <c r="AJ705" s="2">
        <v>0.19824074074074075</v>
      </c>
      <c r="AK705" s="2">
        <v>0.22527777777777777</v>
      </c>
      <c r="AL705" s="2">
        <v>0.2657986111111111</v>
      </c>
      <c r="AM705" s="2">
        <v>0.3183796296296296</v>
      </c>
      <c r="AN705" s="2">
        <v>0.3383333333333333</v>
      </c>
      <c r="AO705" s="2">
        <v>0.37645833333333334</v>
      </c>
      <c r="AP705" s="2">
        <v>0.39568287037037037</v>
      </c>
      <c r="AQ705" t="s">
        <v>866</v>
      </c>
    </row>
    <row r="706" spans="1:43" ht="14.25">
      <c r="A706" s="151"/>
      <c r="B706" s="149"/>
      <c r="C706" s="149"/>
      <c r="D706" s="149"/>
      <c r="E706" s="149"/>
      <c r="G706" s="1">
        <v>0</v>
      </c>
      <c r="H706" s="150"/>
      <c r="I706" s="2">
        <v>0.5</v>
      </c>
      <c r="J706" s="2">
        <v>0.007789351851851852</v>
      </c>
      <c r="K706" s="2">
        <v>0.008333333333333333</v>
      </c>
      <c r="L706" s="2">
        <v>0.01758101851851852</v>
      </c>
      <c r="M706" s="2">
        <v>0.015416666666666667</v>
      </c>
      <c r="N706" s="2">
        <v>0.011967592592592592</v>
      </c>
      <c r="O706" s="2">
        <v>0.031956018518518516</v>
      </c>
      <c r="P706" s="2">
        <v>0.017858796296296296</v>
      </c>
      <c r="Q706" s="2">
        <v>0.021435185185185186</v>
      </c>
      <c r="R706" s="2">
        <v>0.02314814814814815</v>
      </c>
      <c r="S706" s="2">
        <v>0.012372685185185186</v>
      </c>
      <c r="T706" s="2">
        <v>0.01511574074074074</v>
      </c>
      <c r="U706" s="2">
        <v>0.01810185185185185</v>
      </c>
      <c r="V706" s="2">
        <v>0.030752314814814816</v>
      </c>
      <c r="W706" s="2">
        <v>0.012615740740740742</v>
      </c>
      <c r="X706" s="2">
        <v>0.027465277777777772</v>
      </c>
      <c r="Y706" s="2">
        <v>0.02400462962962963</v>
      </c>
      <c r="Z706" s="2">
        <v>0.010578703703703703</v>
      </c>
      <c r="AA706" s="2">
        <v>0.02517361111111111</v>
      </c>
      <c r="AB706" s="2">
        <v>0.0433912037037037</v>
      </c>
      <c r="AC706" s="2">
        <v>0.029583333333333336</v>
      </c>
      <c r="AD706" s="2">
        <v>0.07805555555555556</v>
      </c>
      <c r="AE706" s="2">
        <v>0.03026620370370371</v>
      </c>
      <c r="AF706" s="2">
        <v>0.0907175925925926</v>
      </c>
      <c r="AG706" s="2">
        <v>0.018460648148148146</v>
      </c>
      <c r="AH706" s="2">
        <v>0.00846064814814815</v>
      </c>
      <c r="AI706" s="2">
        <v>0.04148148148148148</v>
      </c>
      <c r="AJ706" s="2">
        <v>0.026157407407407407</v>
      </c>
      <c r="AK706" s="2">
        <v>0.027037037037037037</v>
      </c>
      <c r="AL706" s="2">
        <v>0.04052083333333333</v>
      </c>
      <c r="AM706" s="2">
        <v>0.05258101851851852</v>
      </c>
      <c r="AN706" s="2">
        <v>0.019953703703703706</v>
      </c>
      <c r="AO706" s="2">
        <v>0.038125</v>
      </c>
      <c r="AP706" s="2">
        <v>0.019224537037037037</v>
      </c>
      <c r="AQ706" t="s">
        <v>867</v>
      </c>
    </row>
    <row r="707" spans="1:42" ht="14.25">
      <c r="A707" s="151"/>
      <c r="B707" s="149"/>
      <c r="C707" s="149"/>
      <c r="D707" s="149"/>
      <c r="E707" s="149"/>
      <c r="G707" s="1"/>
      <c r="H707" s="150"/>
      <c r="I707" s="1"/>
      <c r="J707" s="5">
        <v>3</v>
      </c>
      <c r="K707" s="5">
        <v>2</v>
      </c>
      <c r="L707" s="5">
        <v>4</v>
      </c>
      <c r="M707" s="5">
        <v>4</v>
      </c>
      <c r="N707" s="5">
        <v>7</v>
      </c>
      <c r="O707" s="5">
        <v>5</v>
      </c>
      <c r="P707" s="5">
        <v>8</v>
      </c>
      <c r="Q707" s="5">
        <v>3</v>
      </c>
      <c r="R707" s="5">
        <v>4</v>
      </c>
      <c r="S707" s="5">
        <v>4</v>
      </c>
      <c r="T707" s="5">
        <v>5</v>
      </c>
      <c r="U707" s="5">
        <v>9</v>
      </c>
      <c r="V707" s="5">
        <v>8</v>
      </c>
      <c r="W707" s="5">
        <v>4</v>
      </c>
      <c r="X707" s="5">
        <v>7</v>
      </c>
      <c r="Y707" s="5">
        <v>9</v>
      </c>
      <c r="Z707" s="5">
        <v>7</v>
      </c>
      <c r="AA707" s="5">
        <v>8</v>
      </c>
      <c r="AB707" s="5">
        <v>6</v>
      </c>
      <c r="AC707" s="5">
        <v>5</v>
      </c>
      <c r="AD707" s="5">
        <v>3</v>
      </c>
      <c r="AE707" s="1"/>
      <c r="AF707" s="1"/>
      <c r="AG707" s="5">
        <v>2</v>
      </c>
      <c r="AH707" s="5">
        <v>2</v>
      </c>
      <c r="AI707" s="5">
        <v>7</v>
      </c>
      <c r="AJ707" s="5">
        <v>6</v>
      </c>
      <c r="AK707" s="5">
        <v>2</v>
      </c>
      <c r="AL707" s="5">
        <v>2</v>
      </c>
      <c r="AM707" s="5">
        <v>7</v>
      </c>
      <c r="AN707" s="5">
        <v>4</v>
      </c>
      <c r="AO707" s="5">
        <v>3</v>
      </c>
      <c r="AP707" s="1"/>
    </row>
    <row r="708" spans="1:38" ht="15">
      <c r="A708" s="151">
        <v>175</v>
      </c>
      <c r="B708" s="149">
        <v>132</v>
      </c>
      <c r="C708" s="149" t="s">
        <v>2040</v>
      </c>
      <c r="D708" s="149" t="s">
        <v>868</v>
      </c>
      <c r="E708" s="149" t="s">
        <v>2034</v>
      </c>
      <c r="F708" t="s">
        <v>869</v>
      </c>
      <c r="G708" s="2">
        <v>0.9112152777777777</v>
      </c>
      <c r="H708" s="150">
        <v>150</v>
      </c>
      <c r="I708" s="3" t="s">
        <v>1926</v>
      </c>
      <c r="J708" s="3" t="s">
        <v>1993</v>
      </c>
      <c r="K708" s="3" t="s">
        <v>1992</v>
      </c>
      <c r="L708" s="3" t="s">
        <v>1932</v>
      </c>
      <c r="M708" s="3" t="s">
        <v>1930</v>
      </c>
      <c r="N708" s="3" t="s">
        <v>1931</v>
      </c>
      <c r="O708" s="3" t="s">
        <v>1940</v>
      </c>
      <c r="P708" s="3" t="s">
        <v>1941</v>
      </c>
      <c r="Q708" s="3" t="s">
        <v>1943</v>
      </c>
      <c r="R708" s="3" t="s">
        <v>1942</v>
      </c>
      <c r="S708" s="3" t="s">
        <v>1947</v>
      </c>
      <c r="T708" s="3" t="s">
        <v>1946</v>
      </c>
      <c r="U708" s="3" t="s">
        <v>1944</v>
      </c>
      <c r="V708" s="3" t="s">
        <v>1945</v>
      </c>
      <c r="W708" s="3" t="s">
        <v>1949</v>
      </c>
      <c r="X708" s="3" t="s">
        <v>1948</v>
      </c>
      <c r="Y708" s="3" t="s">
        <v>1950</v>
      </c>
      <c r="Z708" s="3" t="s">
        <v>1952</v>
      </c>
      <c r="AA708" s="3" t="s">
        <v>1951</v>
      </c>
      <c r="AB708" s="3" t="s">
        <v>1953</v>
      </c>
      <c r="AC708" s="3" t="s">
        <v>1954</v>
      </c>
      <c r="AD708" s="3" t="s">
        <v>1955</v>
      </c>
      <c r="AE708" s="3" t="s">
        <v>1956</v>
      </c>
      <c r="AF708" s="3" t="s">
        <v>1961</v>
      </c>
      <c r="AG708" s="3" t="s">
        <v>1960</v>
      </c>
      <c r="AH708" s="3" t="s">
        <v>1987</v>
      </c>
      <c r="AI708" s="3" t="s">
        <v>1928</v>
      </c>
      <c r="AJ708" s="3" t="s">
        <v>1927</v>
      </c>
      <c r="AK708" s="3" t="s">
        <v>1980</v>
      </c>
      <c r="AL708" t="s">
        <v>871</v>
      </c>
    </row>
    <row r="709" spans="1:38" ht="14.25">
      <c r="A709" s="151"/>
      <c r="B709" s="149"/>
      <c r="C709" s="149"/>
      <c r="D709" s="149"/>
      <c r="E709" s="149"/>
      <c r="F709" t="s">
        <v>870</v>
      </c>
      <c r="G709" s="1">
        <v>150</v>
      </c>
      <c r="H709" s="150"/>
      <c r="I709" s="4">
        <v>39704</v>
      </c>
      <c r="J709" s="2">
        <v>0.5129976851851852</v>
      </c>
      <c r="K709" s="2">
        <v>0.524988425925926</v>
      </c>
      <c r="L709" s="2">
        <v>0.5556018518518518</v>
      </c>
      <c r="M709" s="2">
        <v>0.5739814814814815</v>
      </c>
      <c r="N709" s="2">
        <v>0.5915856481481482</v>
      </c>
      <c r="O709" s="2">
        <v>0.6267939814814815</v>
      </c>
      <c r="P709" s="2">
        <v>0.6503356481481481</v>
      </c>
      <c r="Q709" s="2">
        <v>0.6800925925925926</v>
      </c>
      <c r="R709" s="2">
        <v>0.7051967592592593</v>
      </c>
      <c r="S709" s="2">
        <v>0.7377777777777778</v>
      </c>
      <c r="T709" s="2">
        <v>0.7636111111111111</v>
      </c>
      <c r="U709" s="2">
        <v>0.7769097222222222</v>
      </c>
      <c r="V709" s="2">
        <v>0.8033564814814814</v>
      </c>
      <c r="W709" s="2">
        <v>0.8269212962962963</v>
      </c>
      <c r="X709" s="2">
        <v>0.8425</v>
      </c>
      <c r="Y709" s="2">
        <v>0.8927662037037036</v>
      </c>
      <c r="Z709" s="2">
        <v>0.9303819444444444</v>
      </c>
      <c r="AA709" s="2">
        <v>0.9453009259259259</v>
      </c>
      <c r="AB709" s="2">
        <v>0.9713078703703704</v>
      </c>
      <c r="AC709" s="2">
        <v>0.039247685185185184</v>
      </c>
      <c r="AD709" s="2">
        <v>0.09822916666666666</v>
      </c>
      <c r="AE709" s="2">
        <v>0.13320601851851852</v>
      </c>
      <c r="AF709" s="2">
        <v>0.20094907407407406</v>
      </c>
      <c r="AG709" s="2">
        <v>0.2664930555555555</v>
      </c>
      <c r="AH709" s="2">
        <v>0.31783564814814813</v>
      </c>
      <c r="AI709" s="2">
        <v>0.36598379629629635</v>
      </c>
      <c r="AJ709" s="2">
        <v>0.3930324074074074</v>
      </c>
      <c r="AK709" s="2">
        <v>0.4112152777777778</v>
      </c>
      <c r="AL709" t="s">
        <v>872</v>
      </c>
    </row>
    <row r="710" spans="1:37" ht="14.25">
      <c r="A710" s="151"/>
      <c r="B710" s="149"/>
      <c r="C710" s="149"/>
      <c r="D710" s="149"/>
      <c r="E710" s="149"/>
      <c r="G710" s="1">
        <v>0</v>
      </c>
      <c r="H710" s="150"/>
      <c r="I710" s="2">
        <v>0.5</v>
      </c>
      <c r="J710" s="2">
        <v>0.012997685185185183</v>
      </c>
      <c r="K710" s="2">
        <v>0.01199074074074074</v>
      </c>
      <c r="L710" s="2">
        <v>0.03061342592592593</v>
      </c>
      <c r="M710" s="2">
        <v>0.018379629629629628</v>
      </c>
      <c r="N710" s="2">
        <v>0.017604166666666667</v>
      </c>
      <c r="O710" s="2">
        <v>0.035208333333333335</v>
      </c>
      <c r="P710" s="2">
        <v>0.023541666666666666</v>
      </c>
      <c r="Q710" s="2">
        <v>0.029756944444444447</v>
      </c>
      <c r="R710" s="2">
        <v>0.025104166666666664</v>
      </c>
      <c r="S710" s="2">
        <v>0.032581018518518516</v>
      </c>
      <c r="T710" s="2">
        <v>0.025833333333333333</v>
      </c>
      <c r="U710" s="2">
        <v>0.01329861111111111</v>
      </c>
      <c r="V710" s="2">
        <v>0.026446759259259264</v>
      </c>
      <c r="W710" s="2">
        <v>0.023564814814814813</v>
      </c>
      <c r="X710" s="2">
        <v>0.015578703703703704</v>
      </c>
      <c r="Y710" s="2">
        <v>0.05026620370370371</v>
      </c>
      <c r="Z710" s="2">
        <v>0.03761574074074074</v>
      </c>
      <c r="AA710" s="2">
        <v>0.014918981481481483</v>
      </c>
      <c r="AB710" s="2">
        <v>0.026006944444444447</v>
      </c>
      <c r="AC710" s="2">
        <v>0.06793981481481481</v>
      </c>
      <c r="AD710" s="2">
        <v>0.05898148148148149</v>
      </c>
      <c r="AE710" s="2">
        <v>0.03497685185185185</v>
      </c>
      <c r="AF710" s="2">
        <v>0.06774305555555556</v>
      </c>
      <c r="AG710" s="2">
        <v>0.06554398148148148</v>
      </c>
      <c r="AH710" s="2">
        <v>0.051342592592592586</v>
      </c>
      <c r="AI710" s="2">
        <v>0.04814814814814814</v>
      </c>
      <c r="AJ710" s="2">
        <v>0.02704861111111111</v>
      </c>
      <c r="AK710" s="2">
        <v>0.01818287037037037</v>
      </c>
    </row>
    <row r="711" spans="1:37" ht="14.25">
      <c r="A711" s="151"/>
      <c r="B711" s="149"/>
      <c r="C711" s="149"/>
      <c r="D711" s="149"/>
      <c r="E711" s="149"/>
      <c r="G711" s="1"/>
      <c r="H711" s="150"/>
      <c r="I711" s="1"/>
      <c r="J711" s="5">
        <v>3</v>
      </c>
      <c r="K711" s="5">
        <v>2</v>
      </c>
      <c r="L711" s="5">
        <v>4</v>
      </c>
      <c r="M711" s="5">
        <v>4</v>
      </c>
      <c r="N711" s="5">
        <v>7</v>
      </c>
      <c r="O711" s="5">
        <v>5</v>
      </c>
      <c r="P711" s="5">
        <v>8</v>
      </c>
      <c r="Q711" s="5">
        <v>4</v>
      </c>
      <c r="R711" s="5">
        <v>3</v>
      </c>
      <c r="S711" s="5">
        <v>9</v>
      </c>
      <c r="T711" s="5">
        <v>5</v>
      </c>
      <c r="U711" s="5">
        <v>4</v>
      </c>
      <c r="V711" s="5">
        <v>4</v>
      </c>
      <c r="W711" s="5">
        <v>4</v>
      </c>
      <c r="X711" s="5">
        <v>8</v>
      </c>
      <c r="Y711" s="5">
        <v>6</v>
      </c>
      <c r="Z711" s="5">
        <v>9</v>
      </c>
      <c r="AA711" s="5">
        <v>7</v>
      </c>
      <c r="AB711" s="5">
        <v>7</v>
      </c>
      <c r="AC711" s="5">
        <v>8</v>
      </c>
      <c r="AD711" s="5">
        <v>6</v>
      </c>
      <c r="AE711" s="5">
        <v>5</v>
      </c>
      <c r="AF711" s="5">
        <v>6</v>
      </c>
      <c r="AG711" s="5">
        <v>9</v>
      </c>
      <c r="AH711" s="5">
        <v>7</v>
      </c>
      <c r="AI711" s="5">
        <v>3</v>
      </c>
      <c r="AJ711" s="5">
        <v>3</v>
      </c>
      <c r="AK711" s="1"/>
    </row>
    <row r="712" spans="1:38" ht="15">
      <c r="A712" s="151">
        <v>176</v>
      </c>
      <c r="B712" s="149">
        <v>125</v>
      </c>
      <c r="C712" s="149" t="s">
        <v>9</v>
      </c>
      <c r="D712" s="149" t="s">
        <v>873</v>
      </c>
      <c r="E712" s="149" t="s">
        <v>2034</v>
      </c>
      <c r="F712" t="s">
        <v>874</v>
      </c>
      <c r="G712" s="2">
        <v>0.9823611111111111</v>
      </c>
      <c r="H712" s="150">
        <v>150</v>
      </c>
      <c r="I712" s="3" t="s">
        <v>1926</v>
      </c>
      <c r="J712" s="3" t="s">
        <v>1999</v>
      </c>
      <c r="K712" s="3" t="s">
        <v>1979</v>
      </c>
      <c r="L712" s="3" t="s">
        <v>1978</v>
      </c>
      <c r="M712" s="3" t="s">
        <v>1977</v>
      </c>
      <c r="N712" s="3" t="s">
        <v>1976</v>
      </c>
      <c r="O712" s="3" t="s">
        <v>1975</v>
      </c>
      <c r="P712" s="3" t="s">
        <v>1974</v>
      </c>
      <c r="Q712" s="3" t="s">
        <v>1973</v>
      </c>
      <c r="R712" s="3" t="s">
        <v>1972</v>
      </c>
      <c r="S712" s="3" t="s">
        <v>1971</v>
      </c>
      <c r="T712" s="3" t="s">
        <v>1988</v>
      </c>
      <c r="U712" s="3" t="s">
        <v>1970</v>
      </c>
      <c r="V712" s="3" t="s">
        <v>1969</v>
      </c>
      <c r="W712" s="3" t="s">
        <v>1968</v>
      </c>
      <c r="X712" s="3" t="s">
        <v>1967</v>
      </c>
      <c r="Y712" s="3" t="s">
        <v>1966</v>
      </c>
      <c r="Z712" s="3" t="s">
        <v>1965</v>
      </c>
      <c r="AA712" s="3" t="s">
        <v>1964</v>
      </c>
      <c r="AB712" s="3" t="s">
        <v>1963</v>
      </c>
      <c r="AC712" s="3" t="s">
        <v>1962</v>
      </c>
      <c r="AD712" s="3" t="s">
        <v>1961</v>
      </c>
      <c r="AE712" s="3" t="s">
        <v>1960</v>
      </c>
      <c r="AF712" s="3" t="s">
        <v>1987</v>
      </c>
      <c r="AG712" s="3" t="s">
        <v>1928</v>
      </c>
      <c r="AH712" s="3" t="s">
        <v>1929</v>
      </c>
      <c r="AI712" s="3" t="s">
        <v>1932</v>
      </c>
      <c r="AJ712" s="3" t="s">
        <v>1992</v>
      </c>
      <c r="AK712" s="3" t="s">
        <v>1980</v>
      </c>
      <c r="AL712" t="s">
        <v>876</v>
      </c>
    </row>
    <row r="713" spans="1:38" ht="14.25">
      <c r="A713" s="151"/>
      <c r="B713" s="149"/>
      <c r="C713" s="149"/>
      <c r="D713" s="149"/>
      <c r="E713" s="149"/>
      <c r="F713" t="s">
        <v>875</v>
      </c>
      <c r="G713" s="1">
        <v>150</v>
      </c>
      <c r="H713" s="150"/>
      <c r="I713" s="4">
        <v>39704</v>
      </c>
      <c r="J713" s="2">
        <v>0.5237152777777777</v>
      </c>
      <c r="K713" s="2">
        <v>0.533125</v>
      </c>
      <c r="L713" s="2">
        <v>0.5512615740740741</v>
      </c>
      <c r="M713" s="2">
        <v>0.5684606481481481</v>
      </c>
      <c r="N713" s="2">
        <v>0.5806365740740741</v>
      </c>
      <c r="O713" s="2">
        <v>0.6107175925925926</v>
      </c>
      <c r="P713" s="2">
        <v>0.667650462962963</v>
      </c>
      <c r="Q713" s="2">
        <v>0.7009606481481482</v>
      </c>
      <c r="R713" s="2">
        <v>0.7270949074074075</v>
      </c>
      <c r="S713" s="2">
        <v>0.7563541666666667</v>
      </c>
      <c r="T713" s="2">
        <v>0.7864583333333334</v>
      </c>
      <c r="U713" s="2">
        <v>0.8046527777777778</v>
      </c>
      <c r="V713" s="2">
        <v>0.8434837962962963</v>
      </c>
      <c r="W713" s="2">
        <v>0.8703703703703703</v>
      </c>
      <c r="X713" s="2">
        <v>0.9027893518518518</v>
      </c>
      <c r="Y713" s="2">
        <v>0.927974537037037</v>
      </c>
      <c r="Z713" s="2">
        <v>0.9487152777777778</v>
      </c>
      <c r="AA713" s="2">
        <v>0.002743055555555556</v>
      </c>
      <c r="AB713" s="2">
        <v>0.07287037037037036</v>
      </c>
      <c r="AC713" s="2">
        <v>0.18895833333333334</v>
      </c>
      <c r="AD713" s="2">
        <v>0.22761574074074076</v>
      </c>
      <c r="AE713" s="2">
        <v>0.2760648148148148</v>
      </c>
      <c r="AF713" s="2">
        <v>0.32276620370370374</v>
      </c>
      <c r="AG713" s="2">
        <v>0.3700925925925926</v>
      </c>
      <c r="AH713" s="2">
        <v>0.39532407407407405</v>
      </c>
      <c r="AI713" s="2">
        <v>0.4279976851851852</v>
      </c>
      <c r="AJ713" s="2">
        <v>0.46331018518518513</v>
      </c>
      <c r="AK713" s="2">
        <v>0.4823611111111111</v>
      </c>
      <c r="AL713" t="s">
        <v>877</v>
      </c>
    </row>
    <row r="714" spans="1:37" ht="14.25">
      <c r="A714" s="151"/>
      <c r="B714" s="149"/>
      <c r="C714" s="149"/>
      <c r="D714" s="149"/>
      <c r="E714" s="149"/>
      <c r="G714" s="1">
        <v>0</v>
      </c>
      <c r="H714" s="150"/>
      <c r="I714" s="2">
        <v>0.5</v>
      </c>
      <c r="J714" s="2">
        <v>0.023715277777777776</v>
      </c>
      <c r="K714" s="2">
        <v>0.009409722222222224</v>
      </c>
      <c r="L714" s="2">
        <v>0.018136574074074072</v>
      </c>
      <c r="M714" s="2">
        <v>0.01719907407407407</v>
      </c>
      <c r="N714" s="2">
        <v>0.012175925925925929</v>
      </c>
      <c r="O714" s="2">
        <v>0.03008101851851852</v>
      </c>
      <c r="P714" s="2">
        <v>0.05693287037037037</v>
      </c>
      <c r="Q714" s="2">
        <v>0.033310185185185186</v>
      </c>
      <c r="R714" s="2">
        <v>0.02613425925925926</v>
      </c>
      <c r="S714" s="2">
        <v>0.02925925925925926</v>
      </c>
      <c r="T714" s="2">
        <v>0.030104166666666668</v>
      </c>
      <c r="U714" s="2">
        <v>0.018194444444444444</v>
      </c>
      <c r="V714" s="2">
        <v>0.038831018518518515</v>
      </c>
      <c r="W714" s="2">
        <v>0.026886574074074077</v>
      </c>
      <c r="X714" s="2">
        <v>0.03241898148148148</v>
      </c>
      <c r="Y714" s="2">
        <v>0.025185185185185185</v>
      </c>
      <c r="Z714" s="2">
        <v>0.02074074074074074</v>
      </c>
      <c r="AA714" s="2">
        <v>0.05402777777777778</v>
      </c>
      <c r="AB714" s="2">
        <v>0.07012731481481481</v>
      </c>
      <c r="AC714" s="2">
        <v>0.11608796296296296</v>
      </c>
      <c r="AD714" s="2">
        <v>0.038657407407407404</v>
      </c>
      <c r="AE714" s="2">
        <v>0.04844907407407408</v>
      </c>
      <c r="AF714" s="2">
        <v>0.04670138888888889</v>
      </c>
      <c r="AG714" s="2">
        <v>0.04732638888888888</v>
      </c>
      <c r="AH714" s="2">
        <v>0.025231481481481483</v>
      </c>
      <c r="AI714" s="2">
        <v>0.032673611111111105</v>
      </c>
      <c r="AJ714" s="2">
        <v>0.0353125</v>
      </c>
      <c r="AK714" s="2">
        <v>0.019050925925925926</v>
      </c>
    </row>
    <row r="715" spans="1:37" ht="14.25">
      <c r="A715" s="151"/>
      <c r="B715" s="149"/>
      <c r="C715" s="149"/>
      <c r="D715" s="149"/>
      <c r="E715" s="149"/>
      <c r="G715" s="1"/>
      <c r="H715" s="150"/>
      <c r="I715" s="1"/>
      <c r="J715" s="5">
        <v>2</v>
      </c>
      <c r="K715" s="5">
        <v>2</v>
      </c>
      <c r="L715" s="5">
        <v>2</v>
      </c>
      <c r="M715" s="5">
        <v>6</v>
      </c>
      <c r="N715" s="5">
        <v>7</v>
      </c>
      <c r="O715" s="5">
        <v>8</v>
      </c>
      <c r="P715" s="5">
        <v>5</v>
      </c>
      <c r="Q715" s="5">
        <v>6</v>
      </c>
      <c r="R715" s="5">
        <v>9</v>
      </c>
      <c r="S715" s="5">
        <v>7</v>
      </c>
      <c r="T715" s="5">
        <v>5</v>
      </c>
      <c r="U715" s="5">
        <v>7</v>
      </c>
      <c r="V715" s="5">
        <v>7</v>
      </c>
      <c r="W715" s="5">
        <v>4</v>
      </c>
      <c r="X715" s="5">
        <v>6</v>
      </c>
      <c r="Y715" s="5">
        <v>8</v>
      </c>
      <c r="Z715" s="5">
        <v>5</v>
      </c>
      <c r="AA715" s="5">
        <v>9</v>
      </c>
      <c r="AB715" s="5">
        <v>7</v>
      </c>
      <c r="AC715" s="5">
        <v>4</v>
      </c>
      <c r="AD715" s="5">
        <v>6</v>
      </c>
      <c r="AE715" s="5">
        <v>9</v>
      </c>
      <c r="AF715" s="5">
        <v>7</v>
      </c>
      <c r="AG715" s="5">
        <v>3</v>
      </c>
      <c r="AH715" s="5">
        <v>3</v>
      </c>
      <c r="AI715" s="5">
        <v>4</v>
      </c>
      <c r="AJ715" s="5">
        <v>2</v>
      </c>
      <c r="AK715" s="1"/>
    </row>
    <row r="716" spans="1:39" ht="30">
      <c r="A716" s="151">
        <v>177</v>
      </c>
      <c r="B716" s="149">
        <v>121</v>
      </c>
      <c r="C716" s="149" t="s">
        <v>2069</v>
      </c>
      <c r="D716" s="149" t="s">
        <v>878</v>
      </c>
      <c r="E716" s="149" t="s">
        <v>2003</v>
      </c>
      <c r="F716" t="s">
        <v>879</v>
      </c>
      <c r="G716" s="2">
        <v>0.9916898148148148</v>
      </c>
      <c r="H716" s="150">
        <v>150</v>
      </c>
      <c r="I716" s="3" t="s">
        <v>1926</v>
      </c>
      <c r="J716" s="3" t="s">
        <v>1928</v>
      </c>
      <c r="K716" s="3" t="s">
        <v>1959</v>
      </c>
      <c r="L716" s="3" t="s">
        <v>1987</v>
      </c>
      <c r="M716" s="3" t="s">
        <v>1960</v>
      </c>
      <c r="N716" s="3" t="s">
        <v>1961</v>
      </c>
      <c r="O716" s="3" t="s">
        <v>1962</v>
      </c>
      <c r="P716" s="3" t="s">
        <v>1963</v>
      </c>
      <c r="Q716" s="3" t="s">
        <v>1964</v>
      </c>
      <c r="R716" s="3" t="s">
        <v>1965</v>
      </c>
      <c r="S716" s="3" t="s">
        <v>1966</v>
      </c>
      <c r="T716" s="3" t="s">
        <v>1967</v>
      </c>
      <c r="U716" s="3" t="s">
        <v>1968</v>
      </c>
      <c r="V716" s="3" t="s">
        <v>1969</v>
      </c>
      <c r="W716" s="3" t="s">
        <v>1927</v>
      </c>
      <c r="X716" s="3" t="s">
        <v>2079</v>
      </c>
      <c r="Y716" s="3" t="s">
        <v>2080</v>
      </c>
      <c r="Z716" s="3" t="s">
        <v>1970</v>
      </c>
      <c r="AA716" s="3" t="s">
        <v>1988</v>
      </c>
      <c r="AB716" s="3" t="s">
        <v>1971</v>
      </c>
      <c r="AC716" s="3" t="s">
        <v>1972</v>
      </c>
      <c r="AD716" s="3" t="s">
        <v>1973</v>
      </c>
      <c r="AE716" s="3" t="s">
        <v>1974</v>
      </c>
      <c r="AF716" s="3" t="s">
        <v>1975</v>
      </c>
      <c r="AG716" s="3" t="s">
        <v>1976</v>
      </c>
      <c r="AH716" s="3" t="s">
        <v>1977</v>
      </c>
      <c r="AI716" s="3" t="s">
        <v>1978</v>
      </c>
      <c r="AJ716" s="3" t="s">
        <v>1979</v>
      </c>
      <c r="AK716" s="3" t="s">
        <v>1993</v>
      </c>
      <c r="AL716" s="3" t="s">
        <v>1980</v>
      </c>
      <c r="AM716" t="s">
        <v>881</v>
      </c>
    </row>
    <row r="717" spans="1:39" ht="14.25">
      <c r="A717" s="151"/>
      <c r="B717" s="149"/>
      <c r="C717" s="149"/>
      <c r="D717" s="149"/>
      <c r="E717" s="149"/>
      <c r="F717" t="s">
        <v>880</v>
      </c>
      <c r="G717" s="1">
        <v>150</v>
      </c>
      <c r="H717" s="150"/>
      <c r="I717" s="4">
        <v>39704</v>
      </c>
      <c r="J717" s="2">
        <v>0.5204398148148148</v>
      </c>
      <c r="K717" s="2">
        <v>0.5413657407407407</v>
      </c>
      <c r="L717" s="2">
        <v>0.5649074074074074</v>
      </c>
      <c r="M717" s="2">
        <v>0.5940740740740741</v>
      </c>
      <c r="N717" s="2">
        <v>0.6268865740740741</v>
      </c>
      <c r="O717" s="2">
        <v>0.6489930555555555</v>
      </c>
      <c r="P717" s="2">
        <v>0.6784953703703703</v>
      </c>
      <c r="Q717" s="2">
        <v>0.7077777777777778</v>
      </c>
      <c r="R717" s="2">
        <v>0.75125</v>
      </c>
      <c r="S717" s="2">
        <v>0.7641666666666667</v>
      </c>
      <c r="T717" s="2">
        <v>0.7786458333333334</v>
      </c>
      <c r="U717" s="2">
        <v>0.8058796296296297</v>
      </c>
      <c r="V717" s="2">
        <v>0.8214004629629629</v>
      </c>
      <c r="W717" s="2">
        <v>0.8472337962962962</v>
      </c>
      <c r="X717" s="2">
        <v>0.858298611111111</v>
      </c>
      <c r="Y717" s="2">
        <v>0.14605324074074075</v>
      </c>
      <c r="Z717" s="2">
        <v>0.20704861111111109</v>
      </c>
      <c r="AA717" s="2">
        <v>0.2275462962962963</v>
      </c>
      <c r="AB717" s="2">
        <v>0.26394675925925926</v>
      </c>
      <c r="AC717" s="2">
        <v>0.2930671296296296</v>
      </c>
      <c r="AD717" s="2">
        <v>0.32203703703703707</v>
      </c>
      <c r="AE717" s="2">
        <v>0.35711805555555554</v>
      </c>
      <c r="AF717" s="2">
        <v>0.40247685185185184</v>
      </c>
      <c r="AG717" s="2">
        <v>0.4257638888888889</v>
      </c>
      <c r="AH717" s="2">
        <v>0.43856481481481485</v>
      </c>
      <c r="AI717" s="2">
        <v>0.45186342592592593</v>
      </c>
      <c r="AJ717" s="2">
        <v>0.4675694444444445</v>
      </c>
      <c r="AK717" s="2">
        <v>0.4819791666666667</v>
      </c>
      <c r="AL717" s="2">
        <v>0.49168981481481483</v>
      </c>
      <c r="AM717" t="s">
        <v>882</v>
      </c>
    </row>
    <row r="718" spans="1:39" ht="14.25">
      <c r="A718" s="151"/>
      <c r="B718" s="149"/>
      <c r="C718" s="149"/>
      <c r="D718" s="149"/>
      <c r="E718" s="149"/>
      <c r="G718" s="1">
        <v>0</v>
      </c>
      <c r="H718" s="150"/>
      <c r="I718" s="2">
        <v>0.5</v>
      </c>
      <c r="J718" s="2">
        <v>0.020439814814814817</v>
      </c>
      <c r="K718" s="2">
        <v>0.020925925925925928</v>
      </c>
      <c r="L718" s="2">
        <v>0.023541666666666666</v>
      </c>
      <c r="M718" s="2">
        <v>0.029166666666666664</v>
      </c>
      <c r="N718" s="2">
        <v>0.0328125</v>
      </c>
      <c r="O718" s="2">
        <v>0.02210648148148148</v>
      </c>
      <c r="P718" s="2">
        <v>0.029502314814814815</v>
      </c>
      <c r="Q718" s="2">
        <v>0.029282407407407406</v>
      </c>
      <c r="R718" s="2">
        <v>0.043472222222222225</v>
      </c>
      <c r="S718" s="2">
        <v>0.012916666666666667</v>
      </c>
      <c r="T718" s="2">
        <v>0.014479166666666668</v>
      </c>
      <c r="U718" s="2">
        <v>0.027233796296296298</v>
      </c>
      <c r="V718" s="2">
        <v>0.015520833333333333</v>
      </c>
      <c r="W718" s="2">
        <v>0.025833333333333333</v>
      </c>
      <c r="X718" s="2">
        <v>0.011064814814814814</v>
      </c>
      <c r="Y718" s="2">
        <v>0.2877546296296296</v>
      </c>
      <c r="Z718" s="2">
        <v>0.060995370370370366</v>
      </c>
      <c r="AA718" s="2">
        <v>0.020497685185185185</v>
      </c>
      <c r="AB718" s="2">
        <v>0.03640046296296296</v>
      </c>
      <c r="AC718" s="2">
        <v>0.029120370370370366</v>
      </c>
      <c r="AD718" s="2">
        <v>0.028969907407407406</v>
      </c>
      <c r="AE718" s="2">
        <v>0.03508101851851852</v>
      </c>
      <c r="AF718" s="2">
        <v>0.0453587962962963</v>
      </c>
      <c r="AG718" s="2">
        <v>0.023287037037037037</v>
      </c>
      <c r="AH718" s="2">
        <v>0.012800925925925926</v>
      </c>
      <c r="AI718" s="2">
        <v>0.01329861111111111</v>
      </c>
      <c r="AJ718" s="2">
        <v>0.01570601851851852</v>
      </c>
      <c r="AK718" s="2">
        <v>0.014409722222222221</v>
      </c>
      <c r="AL718" s="2">
        <v>0.009710648148148147</v>
      </c>
      <c r="AM718" t="s">
        <v>883</v>
      </c>
    </row>
    <row r="719" spans="1:38" ht="14.25">
      <c r="A719" s="151"/>
      <c r="B719" s="149"/>
      <c r="C719" s="149"/>
      <c r="D719" s="149"/>
      <c r="E719" s="149"/>
      <c r="G719" s="1"/>
      <c r="H719" s="150"/>
      <c r="I719" s="1"/>
      <c r="J719" s="5">
        <v>3</v>
      </c>
      <c r="K719" s="5">
        <v>5</v>
      </c>
      <c r="L719" s="5">
        <v>7</v>
      </c>
      <c r="M719" s="5">
        <v>9</v>
      </c>
      <c r="N719" s="5">
        <v>6</v>
      </c>
      <c r="O719" s="5">
        <v>4</v>
      </c>
      <c r="P719" s="5">
        <v>7</v>
      </c>
      <c r="Q719" s="5">
        <v>9</v>
      </c>
      <c r="R719" s="5">
        <v>5</v>
      </c>
      <c r="S719" s="5">
        <v>8</v>
      </c>
      <c r="T719" s="5">
        <v>6</v>
      </c>
      <c r="U719" s="5">
        <v>4</v>
      </c>
      <c r="V719" s="5">
        <v>7</v>
      </c>
      <c r="W719" s="5">
        <v>3</v>
      </c>
      <c r="X719" s="1"/>
      <c r="Y719" s="1"/>
      <c r="Z719" s="5">
        <v>7</v>
      </c>
      <c r="AA719" s="5">
        <v>5</v>
      </c>
      <c r="AB719" s="5">
        <v>7</v>
      </c>
      <c r="AC719" s="5">
        <v>9</v>
      </c>
      <c r="AD719" s="5">
        <v>6</v>
      </c>
      <c r="AE719" s="5">
        <v>5</v>
      </c>
      <c r="AF719" s="5">
        <v>8</v>
      </c>
      <c r="AG719" s="5">
        <v>7</v>
      </c>
      <c r="AH719" s="5">
        <v>6</v>
      </c>
      <c r="AI719" s="5">
        <v>2</v>
      </c>
      <c r="AJ719" s="5">
        <v>2</v>
      </c>
      <c r="AK719" s="5">
        <v>3</v>
      </c>
      <c r="AL719" s="1"/>
    </row>
    <row r="720" spans="1:39" ht="30">
      <c r="A720" s="151">
        <v>178</v>
      </c>
      <c r="B720" s="149">
        <v>114</v>
      </c>
      <c r="C720" s="149" t="s">
        <v>2040</v>
      </c>
      <c r="D720" s="149" t="s">
        <v>884</v>
      </c>
      <c r="E720" s="149" t="s">
        <v>2003</v>
      </c>
      <c r="F720" t="s">
        <v>885</v>
      </c>
      <c r="G720" s="6">
        <v>1.0055902777777777</v>
      </c>
      <c r="H720" s="150">
        <v>150</v>
      </c>
      <c r="I720" s="3" t="s">
        <v>1926</v>
      </c>
      <c r="J720" s="3" t="s">
        <v>1987</v>
      </c>
      <c r="K720" s="3" t="s">
        <v>1959</v>
      </c>
      <c r="L720" s="3" t="s">
        <v>1958</v>
      </c>
      <c r="M720" s="3" t="s">
        <v>2006</v>
      </c>
      <c r="N720" s="3" t="s">
        <v>1940</v>
      </c>
      <c r="O720" s="3" t="s">
        <v>1941</v>
      </c>
      <c r="P720" s="3" t="s">
        <v>1943</v>
      </c>
      <c r="Q720" s="3" t="s">
        <v>1947</v>
      </c>
      <c r="R720" s="3" t="s">
        <v>1946</v>
      </c>
      <c r="S720" s="3" t="s">
        <v>1948</v>
      </c>
      <c r="T720" s="3" t="s">
        <v>1949</v>
      </c>
      <c r="U720" s="3" t="s">
        <v>1953</v>
      </c>
      <c r="V720" s="3" t="s">
        <v>1952</v>
      </c>
      <c r="W720" s="3" t="s">
        <v>1951</v>
      </c>
      <c r="X720" s="3" t="s">
        <v>1954</v>
      </c>
      <c r="Y720" s="3" t="s">
        <v>1955</v>
      </c>
      <c r="Z720" s="3" t="s">
        <v>1957</v>
      </c>
      <c r="AA720" s="3" t="s">
        <v>1960</v>
      </c>
      <c r="AB720" s="3" t="s">
        <v>1928</v>
      </c>
      <c r="AC720" s="3" t="s">
        <v>1927</v>
      </c>
      <c r="AD720" s="3" t="s">
        <v>2079</v>
      </c>
      <c r="AE720" s="3" t="s">
        <v>2080</v>
      </c>
      <c r="AF720" s="3" t="s">
        <v>1935</v>
      </c>
      <c r="AG720" s="3" t="s">
        <v>1936</v>
      </c>
      <c r="AH720" s="3" t="s">
        <v>2066</v>
      </c>
      <c r="AI720" s="3" t="s">
        <v>1991</v>
      </c>
      <c r="AJ720" s="3" t="s">
        <v>1934</v>
      </c>
      <c r="AK720" s="3" t="s">
        <v>1975</v>
      </c>
      <c r="AL720" s="3" t="s">
        <v>1980</v>
      </c>
      <c r="AM720" t="s">
        <v>887</v>
      </c>
    </row>
    <row r="721" spans="1:39" ht="14.25">
      <c r="A721" s="151"/>
      <c r="B721" s="149"/>
      <c r="C721" s="149"/>
      <c r="D721" s="149"/>
      <c r="E721" s="149"/>
      <c r="F721" t="s">
        <v>886</v>
      </c>
      <c r="G721" s="1">
        <v>159</v>
      </c>
      <c r="H721" s="150"/>
      <c r="I721" s="4">
        <v>39704</v>
      </c>
      <c r="J721" s="2">
        <v>0.5436805555555556</v>
      </c>
      <c r="K721" s="2">
        <v>0.5613425925925926</v>
      </c>
      <c r="L721" s="2">
        <v>0.5847569444444444</v>
      </c>
      <c r="M721" s="2">
        <v>0.6101273148148149</v>
      </c>
      <c r="N721" s="2">
        <v>0.6629282407407407</v>
      </c>
      <c r="O721" s="2">
        <v>0.6809953703703703</v>
      </c>
      <c r="P721" s="2">
        <v>0.7035416666666667</v>
      </c>
      <c r="Q721" s="2">
        <v>0.736863425925926</v>
      </c>
      <c r="R721" s="2">
        <v>0.7532986111111111</v>
      </c>
      <c r="S721" s="2">
        <v>0.7763194444444445</v>
      </c>
      <c r="T721" s="2">
        <v>0.7916087962962962</v>
      </c>
      <c r="U721" s="2">
        <v>0.815300925925926</v>
      </c>
      <c r="V721" s="2">
        <v>0.8358449074074074</v>
      </c>
      <c r="W721" s="2">
        <v>0.8472800925925926</v>
      </c>
      <c r="X721" s="2">
        <v>0.8942939814814815</v>
      </c>
      <c r="Y721" s="2">
        <v>0.9500231481481481</v>
      </c>
      <c r="Z721" s="2">
        <v>0.9789583333333334</v>
      </c>
      <c r="AA721" s="2">
        <v>0.035115740740740746</v>
      </c>
      <c r="AB721" s="2">
        <v>0.07825231481481482</v>
      </c>
      <c r="AC721" s="2">
        <v>0.10317129629629629</v>
      </c>
      <c r="AD721" s="2">
        <v>0.11554398148148148</v>
      </c>
      <c r="AE721" s="2">
        <v>0.23609953703703704</v>
      </c>
      <c r="AF721" s="2">
        <v>0.2834143518518519</v>
      </c>
      <c r="AG721" s="2">
        <v>0.3023263888888889</v>
      </c>
      <c r="AH721" s="2">
        <v>0.3431018518518518</v>
      </c>
      <c r="AI721" s="2">
        <v>0.38516203703703705</v>
      </c>
      <c r="AJ721" s="2">
        <v>0.41142361111111114</v>
      </c>
      <c r="AK721" s="2">
        <v>0.46716435185185184</v>
      </c>
      <c r="AL721" s="2">
        <v>0.5055902777777778</v>
      </c>
      <c r="AM721" t="s">
        <v>888</v>
      </c>
    </row>
    <row r="722" spans="1:39" ht="14.25">
      <c r="A722" s="151"/>
      <c r="B722" s="149"/>
      <c r="C722" s="149"/>
      <c r="D722" s="149"/>
      <c r="E722" s="149"/>
      <c r="G722" s="1">
        <v>-9</v>
      </c>
      <c r="H722" s="150"/>
      <c r="I722" s="2">
        <v>0.5</v>
      </c>
      <c r="J722" s="2">
        <v>0.043680555555555556</v>
      </c>
      <c r="K722" s="2">
        <v>0.017662037037037035</v>
      </c>
      <c r="L722" s="2">
        <v>0.023414351851851853</v>
      </c>
      <c r="M722" s="2">
        <v>0.025370370370370366</v>
      </c>
      <c r="N722" s="2">
        <v>0.052800925925925925</v>
      </c>
      <c r="O722" s="2">
        <v>0.01806712962962963</v>
      </c>
      <c r="P722" s="2">
        <v>0.022546296296296297</v>
      </c>
      <c r="Q722" s="2">
        <v>0.03332175925925926</v>
      </c>
      <c r="R722" s="2">
        <v>0.016435185185185188</v>
      </c>
      <c r="S722" s="2">
        <v>0.023020833333333334</v>
      </c>
      <c r="T722" s="2">
        <v>0.01528935185185185</v>
      </c>
      <c r="U722" s="2">
        <v>0.02369212962962963</v>
      </c>
      <c r="V722" s="2">
        <v>0.02054398148148148</v>
      </c>
      <c r="W722" s="2">
        <v>0.011435185185185185</v>
      </c>
      <c r="X722" s="2">
        <v>0.04701388888888889</v>
      </c>
      <c r="Y722" s="2">
        <v>0.05572916666666666</v>
      </c>
      <c r="Z722" s="2">
        <v>0.028935185185185185</v>
      </c>
      <c r="AA722" s="2">
        <v>0.056157407407407406</v>
      </c>
      <c r="AB722" s="2">
        <v>0.04313657407407407</v>
      </c>
      <c r="AC722" s="2">
        <v>0.024918981481481483</v>
      </c>
      <c r="AD722" s="2">
        <v>0.012372685185185186</v>
      </c>
      <c r="AE722" s="2">
        <v>0.12055555555555557</v>
      </c>
      <c r="AF722" s="2">
        <v>0.04731481481481481</v>
      </c>
      <c r="AG722" s="2">
        <v>0.018912037037037036</v>
      </c>
      <c r="AH722" s="2">
        <v>0.040775462962962965</v>
      </c>
      <c r="AI722" s="2">
        <v>0.04206018518518518</v>
      </c>
      <c r="AJ722" s="2">
        <v>0.026261574074074076</v>
      </c>
      <c r="AK722" s="2">
        <v>0.05574074074074074</v>
      </c>
      <c r="AL722" s="2">
        <v>0.038425925925925926</v>
      </c>
      <c r="AM722" t="s">
        <v>889</v>
      </c>
    </row>
    <row r="723" spans="1:38" ht="14.25">
      <c r="A723" s="151"/>
      <c r="B723" s="149"/>
      <c r="C723" s="149"/>
      <c r="D723" s="149"/>
      <c r="E723" s="149"/>
      <c r="G723" s="1"/>
      <c r="H723" s="150"/>
      <c r="I723" s="1"/>
      <c r="J723" s="5">
        <v>7</v>
      </c>
      <c r="K723" s="5">
        <v>5</v>
      </c>
      <c r="L723" s="5">
        <v>4</v>
      </c>
      <c r="M723" s="5">
        <v>3</v>
      </c>
      <c r="N723" s="5">
        <v>5</v>
      </c>
      <c r="O723" s="5">
        <v>8</v>
      </c>
      <c r="P723" s="5">
        <v>4</v>
      </c>
      <c r="Q723" s="5">
        <v>9</v>
      </c>
      <c r="R723" s="5">
        <v>5</v>
      </c>
      <c r="S723" s="5">
        <v>8</v>
      </c>
      <c r="T723" s="5">
        <v>4</v>
      </c>
      <c r="U723" s="5">
        <v>7</v>
      </c>
      <c r="V723" s="5">
        <v>9</v>
      </c>
      <c r="W723" s="5">
        <v>7</v>
      </c>
      <c r="X723" s="5">
        <v>8</v>
      </c>
      <c r="Y723" s="5">
        <v>6</v>
      </c>
      <c r="Z723" s="5">
        <v>5</v>
      </c>
      <c r="AA723" s="5">
        <v>9</v>
      </c>
      <c r="AB723" s="5">
        <v>3</v>
      </c>
      <c r="AC723" s="5">
        <v>3</v>
      </c>
      <c r="AD723" s="1"/>
      <c r="AE723" s="1"/>
      <c r="AF723" s="5">
        <v>8</v>
      </c>
      <c r="AG723" s="5">
        <v>6</v>
      </c>
      <c r="AH723" s="5">
        <v>8</v>
      </c>
      <c r="AI723" s="5">
        <v>4</v>
      </c>
      <c r="AJ723" s="5">
        <v>6</v>
      </c>
      <c r="AK723" s="5">
        <v>8</v>
      </c>
      <c r="AL723" s="1"/>
    </row>
    <row r="724" spans="1:41" ht="30">
      <c r="A724" s="151">
        <v>179</v>
      </c>
      <c r="B724" s="149">
        <v>14</v>
      </c>
      <c r="C724" s="149" t="s">
        <v>2021</v>
      </c>
      <c r="D724" s="149" t="s">
        <v>890</v>
      </c>
      <c r="E724" s="149" t="s">
        <v>2034</v>
      </c>
      <c r="F724" t="s">
        <v>891</v>
      </c>
      <c r="G724" s="2">
        <v>0.9727083333333333</v>
      </c>
      <c r="H724" s="150">
        <v>149</v>
      </c>
      <c r="I724" s="3" t="s">
        <v>1926</v>
      </c>
      <c r="J724" s="3" t="s">
        <v>1928</v>
      </c>
      <c r="K724" s="3" t="s">
        <v>1987</v>
      </c>
      <c r="L724" s="3" t="s">
        <v>1960</v>
      </c>
      <c r="M724" s="3" t="s">
        <v>1959</v>
      </c>
      <c r="N724" s="3" t="s">
        <v>1958</v>
      </c>
      <c r="O724" s="3" t="s">
        <v>1957</v>
      </c>
      <c r="P724" s="3" t="s">
        <v>1955</v>
      </c>
      <c r="Q724" s="3" t="s">
        <v>1956</v>
      </c>
      <c r="R724" s="3" t="s">
        <v>1961</v>
      </c>
      <c r="S724" s="3" t="s">
        <v>1962</v>
      </c>
      <c r="T724" s="3" t="s">
        <v>1963</v>
      </c>
      <c r="U724" s="3" t="s">
        <v>1967</v>
      </c>
      <c r="V724" s="3" t="s">
        <v>1964</v>
      </c>
      <c r="W724" s="3" t="s">
        <v>1965</v>
      </c>
      <c r="X724" s="3" t="s">
        <v>1966</v>
      </c>
      <c r="Y724" s="3" t="s">
        <v>1968</v>
      </c>
      <c r="Z724" s="3" t="s">
        <v>1969</v>
      </c>
      <c r="AA724" s="3" t="s">
        <v>1927</v>
      </c>
      <c r="AB724" s="3" t="s">
        <v>2079</v>
      </c>
      <c r="AC724" s="3" t="s">
        <v>2080</v>
      </c>
      <c r="AD724" s="3" t="s">
        <v>1992</v>
      </c>
      <c r="AE724" s="3" t="s">
        <v>1935</v>
      </c>
      <c r="AF724" s="3" t="s">
        <v>1934</v>
      </c>
      <c r="AG724" s="3" t="s">
        <v>1975</v>
      </c>
      <c r="AH724" s="3" t="s">
        <v>1976</v>
      </c>
      <c r="AI724" s="3" t="s">
        <v>1977</v>
      </c>
      <c r="AJ724" s="3" t="s">
        <v>1978</v>
      </c>
      <c r="AK724" s="3" t="s">
        <v>1979</v>
      </c>
      <c r="AL724" s="3" t="s">
        <v>1999</v>
      </c>
      <c r="AM724" s="3" t="s">
        <v>1993</v>
      </c>
      <c r="AN724" s="3" t="s">
        <v>1980</v>
      </c>
      <c r="AO724" t="s">
        <v>894</v>
      </c>
    </row>
    <row r="725" spans="1:41" ht="14.25">
      <c r="A725" s="151"/>
      <c r="B725" s="149"/>
      <c r="C725" s="149"/>
      <c r="D725" s="149"/>
      <c r="E725" s="149"/>
      <c r="F725" t="s">
        <v>892</v>
      </c>
      <c r="G725" s="1">
        <v>149</v>
      </c>
      <c r="H725" s="150"/>
      <c r="I725" s="4">
        <v>39704</v>
      </c>
      <c r="J725" s="2">
        <v>0.5214814814814815</v>
      </c>
      <c r="K725" s="2">
        <v>0.5488078703703704</v>
      </c>
      <c r="L725" s="2">
        <v>0.5785069444444445</v>
      </c>
      <c r="M725" s="2">
        <v>0.6125347222222223</v>
      </c>
      <c r="N725" s="2">
        <v>0.6458217592592593</v>
      </c>
      <c r="O725" s="2">
        <v>0.6778240740740741</v>
      </c>
      <c r="P725" s="2">
        <v>0.7119907407407408</v>
      </c>
      <c r="Q725" s="2">
        <v>0.7294791666666667</v>
      </c>
      <c r="R725" s="2">
        <v>0.7709027777777777</v>
      </c>
      <c r="S725" s="2">
        <v>0.7975694444444444</v>
      </c>
      <c r="T725" s="2">
        <v>0.8226273148148149</v>
      </c>
      <c r="U725" s="2">
        <v>0.846550925925926</v>
      </c>
      <c r="V725" s="2">
        <v>0.8804166666666666</v>
      </c>
      <c r="W725" s="2">
        <v>0.9137037037037037</v>
      </c>
      <c r="X725" s="2">
        <v>0.9279513888888888</v>
      </c>
      <c r="Y725" s="2">
        <v>0.9634027777777777</v>
      </c>
      <c r="Z725" s="2">
        <v>0.9847106481481481</v>
      </c>
      <c r="AA725" s="2">
        <v>0.020196759259259258</v>
      </c>
      <c r="AB725" s="2">
        <v>0.032824074074074075</v>
      </c>
      <c r="AC725" s="2">
        <v>0.20018518518518516</v>
      </c>
      <c r="AD725" s="2">
        <v>0.21980324074074076</v>
      </c>
      <c r="AE725" s="2">
        <v>0.27100694444444445</v>
      </c>
      <c r="AF725" s="2">
        <v>0.29480324074074077</v>
      </c>
      <c r="AG725" s="2">
        <v>0.3549305555555555</v>
      </c>
      <c r="AH725" s="2">
        <v>0.38677083333333334</v>
      </c>
      <c r="AI725" s="2">
        <v>0.39893518518518517</v>
      </c>
      <c r="AJ725" s="2">
        <v>0.41560185185185183</v>
      </c>
      <c r="AK725" s="2">
        <v>0.4350347222222222</v>
      </c>
      <c r="AL725" s="2">
        <v>0.4428125</v>
      </c>
      <c r="AM725" s="2">
        <v>0.46001157407407406</v>
      </c>
      <c r="AN725" s="2">
        <v>0.47270833333333334</v>
      </c>
      <c r="AO725" t="s">
        <v>895</v>
      </c>
    </row>
    <row r="726" spans="1:41" ht="14.25">
      <c r="A726" s="151"/>
      <c r="B726" s="149"/>
      <c r="C726" s="149"/>
      <c r="D726" s="149"/>
      <c r="E726" s="149"/>
      <c r="F726" t="s">
        <v>893</v>
      </c>
      <c r="G726" s="1">
        <v>0</v>
      </c>
      <c r="H726" s="150"/>
      <c r="I726" s="2">
        <v>0.5</v>
      </c>
      <c r="J726" s="2">
        <v>0.02148148148148148</v>
      </c>
      <c r="K726" s="2">
        <v>0.02732638888888889</v>
      </c>
      <c r="L726" s="2">
        <v>0.029699074074074072</v>
      </c>
      <c r="M726" s="2">
        <v>0.034027777777777775</v>
      </c>
      <c r="N726" s="2">
        <v>0.03328703703703704</v>
      </c>
      <c r="O726" s="2">
        <v>0.03200231481481482</v>
      </c>
      <c r="P726" s="2">
        <v>0.03416666666666667</v>
      </c>
      <c r="Q726" s="2">
        <v>0.017488425925925925</v>
      </c>
      <c r="R726" s="2">
        <v>0.04142361111111111</v>
      </c>
      <c r="S726" s="2">
        <v>0.02666666666666667</v>
      </c>
      <c r="T726" s="2">
        <v>0.025057870370370373</v>
      </c>
      <c r="U726" s="2">
        <v>0.023923611111111114</v>
      </c>
      <c r="V726" s="2">
        <v>0.03386574074074074</v>
      </c>
      <c r="W726" s="2">
        <v>0.03328703703703704</v>
      </c>
      <c r="X726" s="2">
        <v>0.014247685185185184</v>
      </c>
      <c r="Y726" s="2">
        <v>0.035451388888888886</v>
      </c>
      <c r="Z726" s="2">
        <v>0.02130787037037037</v>
      </c>
      <c r="AA726" s="2">
        <v>0.035486111111111114</v>
      </c>
      <c r="AB726" s="2">
        <v>0.012627314814814815</v>
      </c>
      <c r="AC726" s="2">
        <v>0.1673611111111111</v>
      </c>
      <c r="AD726" s="2">
        <v>0.019618055555555555</v>
      </c>
      <c r="AE726" s="2">
        <v>0.0512037037037037</v>
      </c>
      <c r="AF726" s="2">
        <v>0.023796296296296298</v>
      </c>
      <c r="AG726" s="2">
        <v>0.060127314814814814</v>
      </c>
      <c r="AH726" s="2">
        <v>0.03184027777777778</v>
      </c>
      <c r="AI726" s="2">
        <v>0.012164351851851852</v>
      </c>
      <c r="AJ726" s="2">
        <v>0.016666666666666666</v>
      </c>
      <c r="AK726" s="2">
        <v>0.01943287037037037</v>
      </c>
      <c r="AL726" s="2">
        <v>0.007777777777777777</v>
      </c>
      <c r="AM726" s="2">
        <v>0.01719907407407407</v>
      </c>
      <c r="AN726" s="2">
        <v>0.01269675925925926</v>
      </c>
      <c r="AO726" t="s">
        <v>896</v>
      </c>
    </row>
    <row r="727" spans="1:40" ht="14.25">
      <c r="A727" s="151"/>
      <c r="B727" s="149"/>
      <c r="C727" s="149"/>
      <c r="D727" s="149"/>
      <c r="E727" s="149"/>
      <c r="G727" s="1"/>
      <c r="H727" s="150"/>
      <c r="I727" s="1"/>
      <c r="J727" s="5">
        <v>3</v>
      </c>
      <c r="K727" s="5">
        <v>7</v>
      </c>
      <c r="L727" s="5">
        <v>9</v>
      </c>
      <c r="M727" s="5">
        <v>5</v>
      </c>
      <c r="N727" s="5">
        <v>4</v>
      </c>
      <c r="O727" s="5">
        <v>5</v>
      </c>
      <c r="P727" s="5">
        <v>6</v>
      </c>
      <c r="Q727" s="5">
        <v>5</v>
      </c>
      <c r="R727" s="5">
        <v>6</v>
      </c>
      <c r="S727" s="5">
        <v>4</v>
      </c>
      <c r="T727" s="5">
        <v>7</v>
      </c>
      <c r="U727" s="5">
        <v>6</v>
      </c>
      <c r="V727" s="5">
        <v>9</v>
      </c>
      <c r="W727" s="5">
        <v>5</v>
      </c>
      <c r="X727" s="5">
        <v>8</v>
      </c>
      <c r="Y727" s="5">
        <v>4</v>
      </c>
      <c r="Z727" s="5">
        <v>7</v>
      </c>
      <c r="AA727" s="5">
        <v>3</v>
      </c>
      <c r="AB727" s="1"/>
      <c r="AC727" s="1"/>
      <c r="AD727" s="5">
        <v>2</v>
      </c>
      <c r="AE727" s="5">
        <v>8</v>
      </c>
      <c r="AF727" s="5">
        <v>6</v>
      </c>
      <c r="AG727" s="5">
        <v>8</v>
      </c>
      <c r="AH727" s="5">
        <v>7</v>
      </c>
      <c r="AI727" s="5">
        <v>6</v>
      </c>
      <c r="AJ727" s="5">
        <v>2</v>
      </c>
      <c r="AK727" s="5">
        <v>2</v>
      </c>
      <c r="AL727" s="5">
        <v>2</v>
      </c>
      <c r="AM727" s="5">
        <v>3</v>
      </c>
      <c r="AN727" s="1"/>
    </row>
    <row r="728" spans="1:38" ht="30">
      <c r="A728" s="151">
        <v>180</v>
      </c>
      <c r="B728" s="149">
        <v>347</v>
      </c>
      <c r="C728" s="149" t="s">
        <v>1921</v>
      </c>
      <c r="D728" s="149" t="s">
        <v>897</v>
      </c>
      <c r="E728" s="149" t="s">
        <v>2003</v>
      </c>
      <c r="F728" t="s">
        <v>898</v>
      </c>
      <c r="G728" s="2">
        <v>0.9857060185185186</v>
      </c>
      <c r="H728" s="150">
        <v>149</v>
      </c>
      <c r="I728" s="3" t="s">
        <v>1926</v>
      </c>
      <c r="J728" s="3" t="s">
        <v>1927</v>
      </c>
      <c r="K728" s="3" t="s">
        <v>1968</v>
      </c>
      <c r="L728" s="3" t="s">
        <v>1967</v>
      </c>
      <c r="M728" s="3" t="s">
        <v>1963</v>
      </c>
      <c r="N728" s="3" t="s">
        <v>1962</v>
      </c>
      <c r="O728" s="3" t="s">
        <v>1961</v>
      </c>
      <c r="P728" s="3" t="s">
        <v>1956</v>
      </c>
      <c r="Q728" s="3" t="s">
        <v>1955</v>
      </c>
      <c r="R728" s="3" t="s">
        <v>1954</v>
      </c>
      <c r="S728" s="3" t="s">
        <v>1951</v>
      </c>
      <c r="T728" s="3" t="s">
        <v>1952</v>
      </c>
      <c r="U728" s="3" t="s">
        <v>1953</v>
      </c>
      <c r="V728" s="3" t="s">
        <v>1949</v>
      </c>
      <c r="W728" s="3" t="s">
        <v>1948</v>
      </c>
      <c r="X728" s="3" t="s">
        <v>1946</v>
      </c>
      <c r="Y728" s="3" t="s">
        <v>1944</v>
      </c>
      <c r="Z728" s="3" t="s">
        <v>1941</v>
      </c>
      <c r="AA728" s="3" t="s">
        <v>1940</v>
      </c>
      <c r="AB728" s="3" t="s">
        <v>1939</v>
      </c>
      <c r="AC728" s="3" t="s">
        <v>1936</v>
      </c>
      <c r="AD728" s="3" t="s">
        <v>1935</v>
      </c>
      <c r="AE728" s="3" t="s">
        <v>2079</v>
      </c>
      <c r="AF728" s="3" t="s">
        <v>2080</v>
      </c>
      <c r="AG728" s="3" t="s">
        <v>1969</v>
      </c>
      <c r="AH728" s="3" t="s">
        <v>1970</v>
      </c>
      <c r="AI728" s="3" t="s">
        <v>1974</v>
      </c>
      <c r="AJ728" s="3" t="s">
        <v>1976</v>
      </c>
      <c r="AK728" s="3" t="s">
        <v>1980</v>
      </c>
      <c r="AL728" t="s">
        <v>900</v>
      </c>
    </row>
    <row r="729" spans="1:38" ht="14.25">
      <c r="A729" s="151"/>
      <c r="B729" s="149"/>
      <c r="C729" s="149"/>
      <c r="D729" s="149"/>
      <c r="E729" s="149"/>
      <c r="F729" t="s">
        <v>899</v>
      </c>
      <c r="G729" s="1">
        <v>149</v>
      </c>
      <c r="H729" s="150"/>
      <c r="I729" s="4">
        <v>39704</v>
      </c>
      <c r="J729" s="2">
        <v>0.5100925925925927</v>
      </c>
      <c r="K729" s="2">
        <v>0.5303125</v>
      </c>
      <c r="L729" s="2">
        <v>0.5554513888888889</v>
      </c>
      <c r="M729" s="2">
        <v>0.5716666666666667</v>
      </c>
      <c r="N729" s="2">
        <v>0.5825462962962963</v>
      </c>
      <c r="O729" s="2">
        <v>0.6011921296296296</v>
      </c>
      <c r="P729" s="2">
        <v>0.6333449074074075</v>
      </c>
      <c r="Q729" s="2">
        <v>0.6486805555555556</v>
      </c>
      <c r="R729" s="2">
        <v>0.6791435185185185</v>
      </c>
      <c r="S729" s="2">
        <v>0.7095601851851852</v>
      </c>
      <c r="T729" s="2">
        <v>0.722025462962963</v>
      </c>
      <c r="U729" s="2">
        <v>0.7414814814814815</v>
      </c>
      <c r="V729" s="2">
        <v>0.7719791666666667</v>
      </c>
      <c r="W729" s="2">
        <v>0.7853240740740741</v>
      </c>
      <c r="X729" s="2">
        <v>0.8104861111111111</v>
      </c>
      <c r="Y729" s="2">
        <v>0.8273495370370371</v>
      </c>
      <c r="Z729" s="2">
        <v>0.8840046296296297</v>
      </c>
      <c r="AA729" s="2">
        <v>0.9242013888888888</v>
      </c>
      <c r="AB729" s="2">
        <v>0.9589467592592592</v>
      </c>
      <c r="AC729" s="2">
        <v>0.013622685185185184</v>
      </c>
      <c r="AD729" s="2">
        <v>0.04384259259259259</v>
      </c>
      <c r="AE729" s="2">
        <v>0.11172453703703704</v>
      </c>
      <c r="AF729" s="2">
        <v>0.269525462962963</v>
      </c>
      <c r="AG729" s="2">
        <v>0.3116203703703704</v>
      </c>
      <c r="AH729" s="2">
        <v>0.3460763888888889</v>
      </c>
      <c r="AI729" s="2">
        <v>0.39693287037037034</v>
      </c>
      <c r="AJ729" s="2">
        <v>0.4552199074074074</v>
      </c>
      <c r="AK729" s="2">
        <v>0.4857060185185185</v>
      </c>
      <c r="AL729" t="s">
        <v>901</v>
      </c>
    </row>
    <row r="730" spans="1:38" ht="14.25">
      <c r="A730" s="151"/>
      <c r="B730" s="149"/>
      <c r="C730" s="149"/>
      <c r="D730" s="149"/>
      <c r="E730" s="149"/>
      <c r="G730" s="1">
        <v>0</v>
      </c>
      <c r="H730" s="150"/>
      <c r="I730" s="2">
        <v>0.5</v>
      </c>
      <c r="J730" s="2">
        <v>0.010092592592592592</v>
      </c>
      <c r="K730" s="2">
        <v>0.02021990740740741</v>
      </c>
      <c r="L730" s="2">
        <v>0.02513888888888889</v>
      </c>
      <c r="M730" s="2">
        <v>0.01621527777777778</v>
      </c>
      <c r="N730" s="2">
        <v>0.01087962962962963</v>
      </c>
      <c r="O730" s="2">
        <v>0.018645833333333334</v>
      </c>
      <c r="P730" s="2">
        <v>0.03215277777777777</v>
      </c>
      <c r="Q730" s="2">
        <v>0.015335648148148147</v>
      </c>
      <c r="R730" s="2">
        <v>0.030462962962962966</v>
      </c>
      <c r="S730" s="2">
        <v>0.030416666666666665</v>
      </c>
      <c r="T730" s="2">
        <v>0.012465277777777777</v>
      </c>
      <c r="U730" s="2">
        <v>0.01945601851851852</v>
      </c>
      <c r="V730" s="2">
        <v>0.030497685185185183</v>
      </c>
      <c r="W730" s="2">
        <v>0.013344907407407408</v>
      </c>
      <c r="X730" s="2">
        <v>0.02516203703703704</v>
      </c>
      <c r="Y730" s="2">
        <v>0.016863425925925928</v>
      </c>
      <c r="Z730" s="2">
        <v>0.0566550925925926</v>
      </c>
      <c r="AA730" s="2">
        <v>0.04019675925925926</v>
      </c>
      <c r="AB730" s="2">
        <v>0.03474537037037037</v>
      </c>
      <c r="AC730" s="2">
        <v>0.054675925925925926</v>
      </c>
      <c r="AD730" s="2">
        <v>0.030219907407407407</v>
      </c>
      <c r="AE730" s="2">
        <v>0.06788194444444444</v>
      </c>
      <c r="AF730" s="2">
        <v>0.15780092592592593</v>
      </c>
      <c r="AG730" s="2">
        <v>0.04209490740740741</v>
      </c>
      <c r="AH730" s="2">
        <v>0.03445601851851852</v>
      </c>
      <c r="AI730" s="2">
        <v>0.05085648148148148</v>
      </c>
      <c r="AJ730" s="2">
        <v>0.05828703703703703</v>
      </c>
      <c r="AK730" s="2">
        <v>0.030486111111111113</v>
      </c>
      <c r="AL730" t="s">
        <v>902</v>
      </c>
    </row>
    <row r="731" spans="1:37" ht="14.25">
      <c r="A731" s="151"/>
      <c r="B731" s="149"/>
      <c r="C731" s="149"/>
      <c r="D731" s="149"/>
      <c r="E731" s="149"/>
      <c r="G731" s="1"/>
      <c r="H731" s="150"/>
      <c r="I731" s="1"/>
      <c r="J731" s="5">
        <v>3</v>
      </c>
      <c r="K731" s="5">
        <v>4</v>
      </c>
      <c r="L731" s="5">
        <v>6</v>
      </c>
      <c r="M731" s="5">
        <v>7</v>
      </c>
      <c r="N731" s="5">
        <v>4</v>
      </c>
      <c r="O731" s="5">
        <v>6</v>
      </c>
      <c r="P731" s="5">
        <v>5</v>
      </c>
      <c r="Q731" s="5">
        <v>6</v>
      </c>
      <c r="R731" s="5">
        <v>8</v>
      </c>
      <c r="S731" s="5">
        <v>7</v>
      </c>
      <c r="T731" s="5">
        <v>9</v>
      </c>
      <c r="U731" s="5">
        <v>7</v>
      </c>
      <c r="V731" s="5">
        <v>4</v>
      </c>
      <c r="W731" s="5">
        <v>8</v>
      </c>
      <c r="X731" s="5">
        <v>5</v>
      </c>
      <c r="Y731" s="5">
        <v>4</v>
      </c>
      <c r="Z731" s="5">
        <v>8</v>
      </c>
      <c r="AA731" s="5">
        <v>5</v>
      </c>
      <c r="AB731" s="5">
        <v>3</v>
      </c>
      <c r="AC731" s="5">
        <v>6</v>
      </c>
      <c r="AD731" s="5">
        <v>8</v>
      </c>
      <c r="AE731" s="1"/>
      <c r="AF731" s="1"/>
      <c r="AG731" s="5">
        <v>7</v>
      </c>
      <c r="AH731" s="5">
        <v>7</v>
      </c>
      <c r="AI731" s="5">
        <v>5</v>
      </c>
      <c r="AJ731" s="5">
        <v>7</v>
      </c>
      <c r="AK731" s="1"/>
    </row>
    <row r="732" spans="1:37" ht="15" customHeight="1">
      <c r="A732" s="151">
        <v>181</v>
      </c>
      <c r="B732" s="149">
        <v>50</v>
      </c>
      <c r="C732" s="149" t="s">
        <v>9</v>
      </c>
      <c r="D732" s="149" t="s">
        <v>903</v>
      </c>
      <c r="E732" s="149" t="s">
        <v>1923</v>
      </c>
      <c r="F732" t="s">
        <v>904</v>
      </c>
      <c r="G732" s="2">
        <v>0.9532060185185185</v>
      </c>
      <c r="H732" s="150">
        <v>148</v>
      </c>
      <c r="I732" s="3" t="s">
        <v>1926</v>
      </c>
      <c r="J732" s="3" t="s">
        <v>1927</v>
      </c>
      <c r="K732" s="3" t="s">
        <v>1969</v>
      </c>
      <c r="L732" s="3" t="s">
        <v>1968</v>
      </c>
      <c r="M732" s="3" t="s">
        <v>1967</v>
      </c>
      <c r="N732" s="3" t="s">
        <v>1966</v>
      </c>
      <c r="O732" s="3" t="s">
        <v>1965</v>
      </c>
      <c r="P732" s="3" t="s">
        <v>1964</v>
      </c>
      <c r="Q732" s="3" t="s">
        <v>1963</v>
      </c>
      <c r="R732" s="3" t="s">
        <v>1962</v>
      </c>
      <c r="S732" s="3" t="s">
        <v>1961</v>
      </c>
      <c r="T732" s="3" t="s">
        <v>1956</v>
      </c>
      <c r="U732" s="3" t="s">
        <v>1955</v>
      </c>
      <c r="V732" s="3" t="s">
        <v>1954</v>
      </c>
      <c r="W732" s="3" t="s">
        <v>1951</v>
      </c>
      <c r="X732" s="3" t="s">
        <v>1952</v>
      </c>
      <c r="Y732" s="3" t="s">
        <v>1953</v>
      </c>
      <c r="Z732" s="3" t="s">
        <v>1949</v>
      </c>
      <c r="AA732" s="3" t="s">
        <v>1948</v>
      </c>
      <c r="AB732" s="3" t="s">
        <v>1946</v>
      </c>
      <c r="AC732" s="3" t="s">
        <v>1947</v>
      </c>
      <c r="AD732" s="3" t="s">
        <v>1942</v>
      </c>
      <c r="AE732" s="3" t="s">
        <v>1943</v>
      </c>
      <c r="AF732" s="3" t="s">
        <v>1944</v>
      </c>
      <c r="AG732" s="3" t="s">
        <v>2006</v>
      </c>
      <c r="AH732" s="3" t="s">
        <v>1958</v>
      </c>
      <c r="AI732" s="3" t="s">
        <v>1928</v>
      </c>
      <c r="AJ732" s="3" t="s">
        <v>1980</v>
      </c>
      <c r="AK732" t="s">
        <v>906</v>
      </c>
    </row>
    <row r="733" spans="1:37" ht="14.25">
      <c r="A733" s="151"/>
      <c r="B733" s="149"/>
      <c r="C733" s="149"/>
      <c r="D733" s="149"/>
      <c r="E733" s="149"/>
      <c r="F733" t="s">
        <v>905</v>
      </c>
      <c r="G733" s="1">
        <v>148</v>
      </c>
      <c r="H733" s="150"/>
      <c r="I733" s="4">
        <v>39704</v>
      </c>
      <c r="J733" s="2">
        <v>0.5096875</v>
      </c>
      <c r="K733" s="2">
        <v>0.5294791666666666</v>
      </c>
      <c r="L733" s="2">
        <v>0.5420601851851852</v>
      </c>
      <c r="M733" s="2">
        <v>0.5598263888888889</v>
      </c>
      <c r="N733" s="2">
        <v>0.5755439814814814</v>
      </c>
      <c r="O733" s="2">
        <v>0.5852199074074075</v>
      </c>
      <c r="P733" s="2">
        <v>0.6105208333333333</v>
      </c>
      <c r="Q733" s="2">
        <v>0.649074074074074</v>
      </c>
      <c r="R733" s="2">
        <v>0.6625810185185185</v>
      </c>
      <c r="S733" s="2">
        <v>0.6817013888888889</v>
      </c>
      <c r="T733" s="2">
        <v>0.723576388888889</v>
      </c>
      <c r="U733" s="2">
        <v>0.744837962962963</v>
      </c>
      <c r="V733" s="2">
        <v>0.7840277777777778</v>
      </c>
      <c r="W733" s="2">
        <v>0.8317824074074074</v>
      </c>
      <c r="X733" s="2">
        <v>0.8645138888888889</v>
      </c>
      <c r="Y733" s="2">
        <v>0.8912152777777779</v>
      </c>
      <c r="Z733" s="2">
        <v>0.9415972222222222</v>
      </c>
      <c r="AA733" s="2">
        <v>0.9955902777777778</v>
      </c>
      <c r="AB733" s="2">
        <v>0.08207175925925926</v>
      </c>
      <c r="AC733" s="2">
        <v>0.1354050925925926</v>
      </c>
      <c r="AD733" s="2">
        <v>0.17930555555555558</v>
      </c>
      <c r="AE733" s="2">
        <v>0.20574074074074075</v>
      </c>
      <c r="AF733" s="2">
        <v>0.25364583333333335</v>
      </c>
      <c r="AG733" s="2">
        <v>0.30663194444444447</v>
      </c>
      <c r="AH733" s="2">
        <v>0.3502314814814815</v>
      </c>
      <c r="AI733" s="2">
        <v>0.42307870370370365</v>
      </c>
      <c r="AJ733" s="2">
        <v>0.4532060185185185</v>
      </c>
      <c r="AK733" t="s">
        <v>907</v>
      </c>
    </row>
    <row r="734" spans="1:36" ht="14.25">
      <c r="A734" s="151"/>
      <c r="B734" s="149"/>
      <c r="C734" s="149"/>
      <c r="D734" s="149"/>
      <c r="E734" s="149"/>
      <c r="G734" s="1">
        <v>0</v>
      </c>
      <c r="H734" s="150"/>
      <c r="I734" s="2">
        <v>0.5</v>
      </c>
      <c r="J734" s="2">
        <v>0.0096875</v>
      </c>
      <c r="K734" s="2">
        <v>0.019791666666666666</v>
      </c>
      <c r="L734" s="2">
        <v>0.01258101851851852</v>
      </c>
      <c r="M734" s="2">
        <v>0.017766203703703704</v>
      </c>
      <c r="N734" s="2">
        <v>0.015717592592592592</v>
      </c>
      <c r="O734" s="2">
        <v>0.009675925925925926</v>
      </c>
      <c r="P734" s="2">
        <v>0.025300925925925925</v>
      </c>
      <c r="Q734" s="2">
        <v>0.03855324074074074</v>
      </c>
      <c r="R734" s="2">
        <v>0.013506944444444445</v>
      </c>
      <c r="S734" s="2">
        <v>0.01912037037037037</v>
      </c>
      <c r="T734" s="2">
        <v>0.041875</v>
      </c>
      <c r="U734" s="2">
        <v>0.021261574074074075</v>
      </c>
      <c r="V734" s="2">
        <v>0.03918981481481481</v>
      </c>
      <c r="W734" s="2">
        <v>0.047754629629629626</v>
      </c>
      <c r="X734" s="2">
        <v>0.03273148148148148</v>
      </c>
      <c r="Y734" s="2">
        <v>0.02670138888888889</v>
      </c>
      <c r="Z734" s="2">
        <v>0.050381944444444444</v>
      </c>
      <c r="AA734" s="2">
        <v>0.05399305555555556</v>
      </c>
      <c r="AB734" s="2">
        <v>0.08648148148148148</v>
      </c>
      <c r="AC734" s="2">
        <v>0.05333333333333334</v>
      </c>
      <c r="AD734" s="2">
        <v>0.04390046296296296</v>
      </c>
      <c r="AE734" s="2">
        <v>0.026435185185185187</v>
      </c>
      <c r="AF734" s="2">
        <v>0.04790509259259259</v>
      </c>
      <c r="AG734" s="2">
        <v>0.052986111111111116</v>
      </c>
      <c r="AH734" s="2">
        <v>0.043599537037037034</v>
      </c>
      <c r="AI734" s="2">
        <v>0.07284722222222222</v>
      </c>
      <c r="AJ734" s="2">
        <v>0.030127314814814815</v>
      </c>
    </row>
    <row r="735" spans="1:36" ht="14.25">
      <c r="A735" s="151"/>
      <c r="B735" s="149"/>
      <c r="C735" s="149"/>
      <c r="D735" s="149"/>
      <c r="E735" s="149"/>
      <c r="G735" s="1"/>
      <c r="H735" s="150"/>
      <c r="I735" s="1"/>
      <c r="J735" s="5">
        <v>3</v>
      </c>
      <c r="K735" s="5">
        <v>7</v>
      </c>
      <c r="L735" s="5">
        <v>4</v>
      </c>
      <c r="M735" s="5">
        <v>6</v>
      </c>
      <c r="N735" s="5">
        <v>8</v>
      </c>
      <c r="O735" s="5">
        <v>5</v>
      </c>
      <c r="P735" s="5">
        <v>9</v>
      </c>
      <c r="Q735" s="5">
        <v>7</v>
      </c>
      <c r="R735" s="5">
        <v>4</v>
      </c>
      <c r="S735" s="5">
        <v>6</v>
      </c>
      <c r="T735" s="5">
        <v>5</v>
      </c>
      <c r="U735" s="5">
        <v>6</v>
      </c>
      <c r="V735" s="5">
        <v>8</v>
      </c>
      <c r="W735" s="5">
        <v>7</v>
      </c>
      <c r="X735" s="5">
        <v>9</v>
      </c>
      <c r="Y735" s="5">
        <v>7</v>
      </c>
      <c r="Z735" s="5">
        <v>4</v>
      </c>
      <c r="AA735" s="5">
        <v>8</v>
      </c>
      <c r="AB735" s="5">
        <v>5</v>
      </c>
      <c r="AC735" s="5">
        <v>9</v>
      </c>
      <c r="AD735" s="5">
        <v>3</v>
      </c>
      <c r="AE735" s="5">
        <v>4</v>
      </c>
      <c r="AF735" s="5">
        <v>4</v>
      </c>
      <c r="AG735" s="5">
        <v>3</v>
      </c>
      <c r="AH735" s="5">
        <v>4</v>
      </c>
      <c r="AI735" s="5">
        <v>3</v>
      </c>
      <c r="AJ735" s="1"/>
    </row>
    <row r="736" spans="1:37" ht="15" customHeight="1">
      <c r="A736" s="151">
        <v>182</v>
      </c>
      <c r="B736" s="149">
        <v>101</v>
      </c>
      <c r="C736" s="149" t="s">
        <v>2069</v>
      </c>
      <c r="D736" s="149" t="s">
        <v>908</v>
      </c>
      <c r="E736" s="149" t="s">
        <v>2034</v>
      </c>
      <c r="F736" t="s">
        <v>909</v>
      </c>
      <c r="G736" s="2">
        <v>0.9843402777777778</v>
      </c>
      <c r="H736" s="150">
        <v>148</v>
      </c>
      <c r="I736" s="3" t="s">
        <v>1926</v>
      </c>
      <c r="J736" s="3" t="s">
        <v>1992</v>
      </c>
      <c r="K736" s="3" t="s">
        <v>1932</v>
      </c>
      <c r="L736" s="3" t="s">
        <v>1931</v>
      </c>
      <c r="M736" s="3" t="s">
        <v>1940</v>
      </c>
      <c r="N736" s="3" t="s">
        <v>1941</v>
      </c>
      <c r="O736" s="3" t="s">
        <v>1942</v>
      </c>
      <c r="P736" s="3" t="s">
        <v>1943</v>
      </c>
      <c r="Q736" s="3" t="s">
        <v>1944</v>
      </c>
      <c r="R736" s="3" t="s">
        <v>1946</v>
      </c>
      <c r="S736" s="3" t="s">
        <v>1947</v>
      </c>
      <c r="T736" s="3" t="s">
        <v>1948</v>
      </c>
      <c r="U736" s="3" t="s">
        <v>1949</v>
      </c>
      <c r="V736" s="3" t="s">
        <v>1953</v>
      </c>
      <c r="W736" s="3" t="s">
        <v>1952</v>
      </c>
      <c r="X736" s="3" t="s">
        <v>1951</v>
      </c>
      <c r="Y736" s="3" t="s">
        <v>1954</v>
      </c>
      <c r="Z736" s="3" t="s">
        <v>1955</v>
      </c>
      <c r="AA736" s="3" t="s">
        <v>1956</v>
      </c>
      <c r="AB736" s="3" t="s">
        <v>1962</v>
      </c>
      <c r="AC736" s="3" t="s">
        <v>1967</v>
      </c>
      <c r="AD736" s="3" t="s">
        <v>1968</v>
      </c>
      <c r="AE736" s="3" t="s">
        <v>1969</v>
      </c>
      <c r="AF736" s="3" t="s">
        <v>1970</v>
      </c>
      <c r="AG736" s="3" t="s">
        <v>1988</v>
      </c>
      <c r="AH736" s="3" t="s">
        <v>1971</v>
      </c>
      <c r="AI736" s="3" t="s">
        <v>1927</v>
      </c>
      <c r="AJ736" s="3" t="s">
        <v>1980</v>
      </c>
      <c r="AK736" t="s">
        <v>911</v>
      </c>
    </row>
    <row r="737" spans="1:37" ht="14.25">
      <c r="A737" s="151"/>
      <c r="B737" s="149"/>
      <c r="C737" s="149"/>
      <c r="D737" s="149"/>
      <c r="E737" s="149"/>
      <c r="F737" t="s">
        <v>910</v>
      </c>
      <c r="G737" s="1">
        <v>148</v>
      </c>
      <c r="H737" s="150"/>
      <c r="I737" s="4">
        <v>39704</v>
      </c>
      <c r="J737" s="2">
        <v>0.516724537037037</v>
      </c>
      <c r="K737" s="2">
        <v>0.5438657407407407</v>
      </c>
      <c r="L737" s="2">
        <v>0.5703472222222222</v>
      </c>
      <c r="M737" s="2">
        <v>0.6125115740740741</v>
      </c>
      <c r="N737" s="2">
        <v>0.6365046296296296</v>
      </c>
      <c r="O737" s="2">
        <v>0.6763310185185185</v>
      </c>
      <c r="P737" s="2">
        <v>0.692650462962963</v>
      </c>
      <c r="Q737" s="2">
        <v>0.7083796296296296</v>
      </c>
      <c r="R737" s="2">
        <v>0.7268518518518517</v>
      </c>
      <c r="S737" s="2">
        <v>0.7505902777777779</v>
      </c>
      <c r="T737" s="2">
        <v>0.7858101851851852</v>
      </c>
      <c r="U737" s="2">
        <v>0.8005324074074074</v>
      </c>
      <c r="V737" s="2">
        <v>0.8324652777777778</v>
      </c>
      <c r="W737" s="2">
        <v>0.865300925925926</v>
      </c>
      <c r="X737" s="2">
        <v>0.88</v>
      </c>
      <c r="Y737" s="2">
        <v>0.9598842592592592</v>
      </c>
      <c r="Z737" s="2">
        <v>0.009618055555555555</v>
      </c>
      <c r="AA737" s="2">
        <v>0.04854166666666667</v>
      </c>
      <c r="AB737" s="2">
        <v>0.18038194444444444</v>
      </c>
      <c r="AC737" s="2">
        <v>0.26989583333333333</v>
      </c>
      <c r="AD737" s="2">
        <v>0.29878472222222224</v>
      </c>
      <c r="AE737" s="2">
        <v>0.3136805555555556</v>
      </c>
      <c r="AF737" s="2">
        <v>0.3512268518518518</v>
      </c>
      <c r="AG737" s="2">
        <v>0.3702083333333333</v>
      </c>
      <c r="AH737" s="2">
        <v>0.3977662037037037</v>
      </c>
      <c r="AI737" s="2">
        <v>0.47052083333333333</v>
      </c>
      <c r="AJ737" s="2">
        <v>0.48434027777777783</v>
      </c>
      <c r="AK737" t="s">
        <v>912</v>
      </c>
    </row>
    <row r="738" spans="1:36" ht="14.25">
      <c r="A738" s="151"/>
      <c r="B738" s="149"/>
      <c r="C738" s="149"/>
      <c r="D738" s="149"/>
      <c r="E738" s="149"/>
      <c r="G738" s="1">
        <v>0</v>
      </c>
      <c r="H738" s="150"/>
      <c r="I738" s="2">
        <v>0.5</v>
      </c>
      <c r="J738" s="2">
        <v>0.016724537037037034</v>
      </c>
      <c r="K738" s="2">
        <v>0.027141203703703706</v>
      </c>
      <c r="L738" s="2">
        <v>0.02648148148148148</v>
      </c>
      <c r="M738" s="2">
        <v>0.042164351851851856</v>
      </c>
      <c r="N738" s="2">
        <v>0.023993055555555556</v>
      </c>
      <c r="O738" s="2">
        <v>0.03982638888888889</v>
      </c>
      <c r="P738" s="2">
        <v>0.016319444444444445</v>
      </c>
      <c r="Q738" s="2">
        <v>0.015729166666666666</v>
      </c>
      <c r="R738" s="2">
        <v>0.018472222222222223</v>
      </c>
      <c r="S738" s="2">
        <v>0.023738425925925923</v>
      </c>
      <c r="T738" s="2">
        <v>0.03521990740740741</v>
      </c>
      <c r="U738" s="2">
        <v>0.014722222222222222</v>
      </c>
      <c r="V738" s="2">
        <v>0.03193287037037037</v>
      </c>
      <c r="W738" s="2">
        <v>0.03283564814814815</v>
      </c>
      <c r="X738" s="2">
        <v>0.014699074074074074</v>
      </c>
      <c r="Y738" s="2">
        <v>0.07988425925925925</v>
      </c>
      <c r="Z738" s="2">
        <v>0.0497337962962963</v>
      </c>
      <c r="AA738" s="2">
        <v>0.03892361111111111</v>
      </c>
      <c r="AB738" s="2">
        <v>0.13184027777777776</v>
      </c>
      <c r="AC738" s="2">
        <v>0.08951388888888889</v>
      </c>
      <c r="AD738" s="2">
        <v>0.02888888888888889</v>
      </c>
      <c r="AE738" s="2">
        <v>0.014895833333333332</v>
      </c>
      <c r="AF738" s="2">
        <v>0.0375462962962963</v>
      </c>
      <c r="AG738" s="2">
        <v>0.01898148148148148</v>
      </c>
      <c r="AH738" s="2">
        <v>0.027557870370370368</v>
      </c>
      <c r="AI738" s="2">
        <v>0.07275462962962963</v>
      </c>
      <c r="AJ738" s="2">
        <v>0.013819444444444445</v>
      </c>
    </row>
    <row r="739" spans="1:36" ht="14.25">
      <c r="A739" s="151"/>
      <c r="B739" s="149"/>
      <c r="C739" s="149"/>
      <c r="D739" s="149"/>
      <c r="E739" s="149"/>
      <c r="G739" s="1"/>
      <c r="H739" s="150"/>
      <c r="I739" s="1"/>
      <c r="J739" s="5">
        <v>2</v>
      </c>
      <c r="K739" s="5">
        <v>4</v>
      </c>
      <c r="L739" s="5">
        <v>7</v>
      </c>
      <c r="M739" s="5">
        <v>5</v>
      </c>
      <c r="N739" s="5">
        <v>8</v>
      </c>
      <c r="O739" s="5">
        <v>3</v>
      </c>
      <c r="P739" s="5">
        <v>4</v>
      </c>
      <c r="Q739" s="5">
        <v>4</v>
      </c>
      <c r="R739" s="5">
        <v>5</v>
      </c>
      <c r="S739" s="5">
        <v>9</v>
      </c>
      <c r="T739" s="5">
        <v>8</v>
      </c>
      <c r="U739" s="5">
        <v>4</v>
      </c>
      <c r="V739" s="5">
        <v>7</v>
      </c>
      <c r="W739" s="5">
        <v>9</v>
      </c>
      <c r="X739" s="5">
        <v>7</v>
      </c>
      <c r="Y739" s="5">
        <v>8</v>
      </c>
      <c r="Z739" s="5">
        <v>6</v>
      </c>
      <c r="AA739" s="5">
        <v>5</v>
      </c>
      <c r="AB739" s="5">
        <v>4</v>
      </c>
      <c r="AC739" s="5">
        <v>6</v>
      </c>
      <c r="AD739" s="5">
        <v>4</v>
      </c>
      <c r="AE739" s="5">
        <v>7</v>
      </c>
      <c r="AF739" s="5">
        <v>7</v>
      </c>
      <c r="AG739" s="5">
        <v>5</v>
      </c>
      <c r="AH739" s="5">
        <v>7</v>
      </c>
      <c r="AI739" s="5">
        <v>3</v>
      </c>
      <c r="AJ739" s="1"/>
    </row>
    <row r="740" spans="1:36" ht="15" customHeight="1">
      <c r="A740" s="151">
        <v>183</v>
      </c>
      <c r="B740" s="149">
        <v>365</v>
      </c>
      <c r="C740" s="149" t="s">
        <v>2021</v>
      </c>
      <c r="D740" s="149" t="s">
        <v>913</v>
      </c>
      <c r="E740" s="149" t="s">
        <v>2003</v>
      </c>
      <c r="F740" t="s">
        <v>914</v>
      </c>
      <c r="G740" s="2">
        <v>0.9905787037037036</v>
      </c>
      <c r="H740" s="150">
        <v>148</v>
      </c>
      <c r="I740" s="3" t="s">
        <v>1926</v>
      </c>
      <c r="J740" s="3" t="s">
        <v>1928</v>
      </c>
      <c r="K740" s="3" t="s">
        <v>1987</v>
      </c>
      <c r="L740" s="3" t="s">
        <v>1959</v>
      </c>
      <c r="M740" s="3" t="s">
        <v>1960</v>
      </c>
      <c r="N740" s="3" t="s">
        <v>1957</v>
      </c>
      <c r="O740" s="3" t="s">
        <v>1956</v>
      </c>
      <c r="P740" s="3" t="s">
        <v>1955</v>
      </c>
      <c r="Q740" s="3" t="s">
        <v>1954</v>
      </c>
      <c r="R740" s="3" t="s">
        <v>1951</v>
      </c>
      <c r="S740" s="3" t="s">
        <v>1952</v>
      </c>
      <c r="T740" s="3" t="s">
        <v>1953</v>
      </c>
      <c r="U740" s="3" t="s">
        <v>1945</v>
      </c>
      <c r="V740" s="3" t="s">
        <v>1949</v>
      </c>
      <c r="W740" s="3" t="s">
        <v>1948</v>
      </c>
      <c r="X740" s="3" t="s">
        <v>1946</v>
      </c>
      <c r="Y740" s="3" t="s">
        <v>1947</v>
      </c>
      <c r="Z740" s="3" t="s">
        <v>1942</v>
      </c>
      <c r="AA740" s="3" t="s">
        <v>1943</v>
      </c>
      <c r="AB740" s="3" t="s">
        <v>1944</v>
      </c>
      <c r="AC740" s="3" t="s">
        <v>1941</v>
      </c>
      <c r="AD740" s="3" t="s">
        <v>1940</v>
      </c>
      <c r="AE740" s="3" t="s">
        <v>1939</v>
      </c>
      <c r="AF740" s="3" t="s">
        <v>1938</v>
      </c>
      <c r="AG740" s="3" t="s">
        <v>1937</v>
      </c>
      <c r="AH740" s="3" t="s">
        <v>1936</v>
      </c>
      <c r="AI740" s="3" t="s">
        <v>1980</v>
      </c>
      <c r="AJ740" t="s">
        <v>916</v>
      </c>
    </row>
    <row r="741" spans="1:36" ht="14.25">
      <c r="A741" s="151"/>
      <c r="B741" s="149"/>
      <c r="C741" s="149"/>
      <c r="D741" s="149"/>
      <c r="E741" s="149"/>
      <c r="F741" t="s">
        <v>915</v>
      </c>
      <c r="G741" s="1">
        <v>148</v>
      </c>
      <c r="H741" s="150"/>
      <c r="I741" s="4">
        <v>39704</v>
      </c>
      <c r="J741" s="2">
        <v>0.5201851851851852</v>
      </c>
      <c r="K741" s="2">
        <v>0.559375</v>
      </c>
      <c r="L741" s="2">
        <v>0.5873495370370371</v>
      </c>
      <c r="M741" s="2">
        <v>0.6214699074074074</v>
      </c>
      <c r="N741" s="2">
        <v>0.670162037037037</v>
      </c>
      <c r="O741" s="2">
        <v>0.7003587962962964</v>
      </c>
      <c r="P741" s="2">
        <v>0.7237962962962964</v>
      </c>
      <c r="Q741" s="2">
        <v>0.7578935185185185</v>
      </c>
      <c r="R741" s="2">
        <v>0.7895833333333333</v>
      </c>
      <c r="S741" s="2">
        <v>0.804236111111111</v>
      </c>
      <c r="T741" s="2">
        <v>0.825138888888889</v>
      </c>
      <c r="U741" s="2">
        <v>0.8728587962962964</v>
      </c>
      <c r="V741" s="2">
        <v>0.9026388888888889</v>
      </c>
      <c r="W741" s="2">
        <v>0.9241782407407407</v>
      </c>
      <c r="X741" s="2">
        <v>0.9660763888888889</v>
      </c>
      <c r="Y741" s="2">
        <v>0.0038888888888888883</v>
      </c>
      <c r="Z741" s="2">
        <v>0.04554398148148148</v>
      </c>
      <c r="AA741" s="2">
        <v>0.07128472222222222</v>
      </c>
      <c r="AB741" s="2">
        <v>0.09376157407407408</v>
      </c>
      <c r="AC741" s="2">
        <v>0.15840277777777778</v>
      </c>
      <c r="AD741" s="2">
        <v>0.21086805555555554</v>
      </c>
      <c r="AE741" s="2">
        <v>0.24921296296296294</v>
      </c>
      <c r="AF741" s="2">
        <v>0.2751851851851852</v>
      </c>
      <c r="AG741" s="2">
        <v>0.3309490740740741</v>
      </c>
      <c r="AH741" s="2">
        <v>0.4039351851851852</v>
      </c>
      <c r="AI741" s="2">
        <v>0.4905787037037037</v>
      </c>
      <c r="AJ741" t="s">
        <v>917</v>
      </c>
    </row>
    <row r="742" spans="1:35" ht="14.25">
      <c r="A742" s="151"/>
      <c r="B742" s="149"/>
      <c r="C742" s="149"/>
      <c r="D742" s="149"/>
      <c r="E742" s="149"/>
      <c r="G742" s="1">
        <v>0</v>
      </c>
      <c r="H742" s="150"/>
      <c r="I742" s="2">
        <v>0.5</v>
      </c>
      <c r="J742" s="2">
        <v>0.020185185185185184</v>
      </c>
      <c r="K742" s="2">
        <v>0.03918981481481481</v>
      </c>
      <c r="L742" s="2">
        <v>0.027974537037037034</v>
      </c>
      <c r="M742" s="2">
        <v>0.03412037037037037</v>
      </c>
      <c r="N742" s="2">
        <v>0.04869212962962963</v>
      </c>
      <c r="O742" s="2">
        <v>0.03019675925925926</v>
      </c>
      <c r="P742" s="2">
        <v>0.0234375</v>
      </c>
      <c r="Q742" s="2">
        <v>0.03409722222222222</v>
      </c>
      <c r="R742" s="2">
        <v>0.031689814814814816</v>
      </c>
      <c r="S742" s="2">
        <v>0.014652777777777778</v>
      </c>
      <c r="T742" s="2">
        <v>0.02090277777777778</v>
      </c>
      <c r="U742" s="2">
        <v>0.04771990740740741</v>
      </c>
      <c r="V742" s="2">
        <v>0.029780092592592594</v>
      </c>
      <c r="W742" s="2">
        <v>0.02153935185185185</v>
      </c>
      <c r="X742" s="2">
        <v>0.04189814814814815</v>
      </c>
      <c r="Y742" s="2">
        <v>0.0378125</v>
      </c>
      <c r="Z742" s="2">
        <v>0.0416550925925926</v>
      </c>
      <c r="AA742" s="2">
        <v>0.025740740740740745</v>
      </c>
      <c r="AB742" s="2">
        <v>0.022476851851851855</v>
      </c>
      <c r="AC742" s="2">
        <v>0.0646412037037037</v>
      </c>
      <c r="AD742" s="2">
        <v>0.052465277777777784</v>
      </c>
      <c r="AE742" s="2">
        <v>0.03834490740740741</v>
      </c>
      <c r="AF742" s="2">
        <v>0.02597222222222222</v>
      </c>
      <c r="AG742" s="2">
        <v>0.05576388888888889</v>
      </c>
      <c r="AH742" s="2">
        <v>0.07298611111111111</v>
      </c>
      <c r="AI742" s="2">
        <v>0.08664351851851852</v>
      </c>
    </row>
    <row r="743" spans="1:35" ht="14.25">
      <c r="A743" s="151"/>
      <c r="B743" s="149"/>
      <c r="C743" s="149"/>
      <c r="D743" s="149"/>
      <c r="E743" s="149"/>
      <c r="G743" s="1"/>
      <c r="H743" s="150"/>
      <c r="I743" s="1"/>
      <c r="J743" s="5">
        <v>3</v>
      </c>
      <c r="K743" s="5">
        <v>7</v>
      </c>
      <c r="L743" s="5">
        <v>5</v>
      </c>
      <c r="M743" s="5">
        <v>9</v>
      </c>
      <c r="N743" s="5">
        <v>5</v>
      </c>
      <c r="O743" s="5">
        <v>5</v>
      </c>
      <c r="P743" s="5">
        <v>6</v>
      </c>
      <c r="Q743" s="5">
        <v>8</v>
      </c>
      <c r="R743" s="5">
        <v>7</v>
      </c>
      <c r="S743" s="5">
        <v>9</v>
      </c>
      <c r="T743" s="5">
        <v>7</v>
      </c>
      <c r="U743" s="5">
        <v>4</v>
      </c>
      <c r="V743" s="5">
        <v>4</v>
      </c>
      <c r="W743" s="5">
        <v>8</v>
      </c>
      <c r="X743" s="5">
        <v>5</v>
      </c>
      <c r="Y743" s="5">
        <v>9</v>
      </c>
      <c r="Z743" s="5">
        <v>3</v>
      </c>
      <c r="AA743" s="5">
        <v>4</v>
      </c>
      <c r="AB743" s="5">
        <v>4</v>
      </c>
      <c r="AC743" s="5">
        <v>8</v>
      </c>
      <c r="AD743" s="5">
        <v>5</v>
      </c>
      <c r="AE743" s="5">
        <v>3</v>
      </c>
      <c r="AF743" s="5">
        <v>6</v>
      </c>
      <c r="AG743" s="5">
        <v>8</v>
      </c>
      <c r="AH743" s="5">
        <v>6</v>
      </c>
      <c r="AI743" s="1"/>
    </row>
    <row r="744" spans="1:36" ht="15" customHeight="1">
      <c r="A744" s="151">
        <v>184</v>
      </c>
      <c r="B744" s="149">
        <v>349</v>
      </c>
      <c r="C744" s="149" t="s">
        <v>9</v>
      </c>
      <c r="D744" s="149" t="s">
        <v>918</v>
      </c>
      <c r="E744" s="149" t="s">
        <v>2047</v>
      </c>
      <c r="F744" t="s">
        <v>919</v>
      </c>
      <c r="G744" s="2">
        <v>0.9914583333333334</v>
      </c>
      <c r="H744" s="150">
        <v>148</v>
      </c>
      <c r="I744" s="3" t="s">
        <v>1926</v>
      </c>
      <c r="J744" s="3" t="s">
        <v>1927</v>
      </c>
      <c r="K744" s="3" t="s">
        <v>1969</v>
      </c>
      <c r="L744" s="3" t="s">
        <v>1968</v>
      </c>
      <c r="M744" s="3" t="s">
        <v>1967</v>
      </c>
      <c r="N744" s="3" t="s">
        <v>1966</v>
      </c>
      <c r="O744" s="3" t="s">
        <v>1965</v>
      </c>
      <c r="P744" s="3" t="s">
        <v>1964</v>
      </c>
      <c r="Q744" s="3" t="s">
        <v>1963</v>
      </c>
      <c r="R744" s="3" t="s">
        <v>1962</v>
      </c>
      <c r="S744" s="3" t="s">
        <v>1960</v>
      </c>
      <c r="T744" s="3" t="s">
        <v>1961</v>
      </c>
      <c r="U744" s="3" t="s">
        <v>1956</v>
      </c>
      <c r="V744" s="3" t="s">
        <v>1955</v>
      </c>
      <c r="W744" s="3" t="s">
        <v>1954</v>
      </c>
      <c r="X744" s="3" t="s">
        <v>1951</v>
      </c>
      <c r="Y744" s="3" t="s">
        <v>1952</v>
      </c>
      <c r="Z744" s="3" t="s">
        <v>1953</v>
      </c>
      <c r="AA744" s="3" t="s">
        <v>1949</v>
      </c>
      <c r="AB744" s="3" t="s">
        <v>1948</v>
      </c>
      <c r="AC744" s="3" t="s">
        <v>1945</v>
      </c>
      <c r="AD744" s="3" t="s">
        <v>2006</v>
      </c>
      <c r="AE744" s="3" t="s">
        <v>1958</v>
      </c>
      <c r="AF744" s="3" t="s">
        <v>1959</v>
      </c>
      <c r="AG744" s="3" t="s">
        <v>1987</v>
      </c>
      <c r="AH744" s="3" t="s">
        <v>1928</v>
      </c>
      <c r="AI744" s="3" t="s">
        <v>1980</v>
      </c>
      <c r="AJ744" t="s">
        <v>640</v>
      </c>
    </row>
    <row r="745" spans="1:36" ht="14.25">
      <c r="A745" s="151"/>
      <c r="B745" s="149"/>
      <c r="C745" s="149"/>
      <c r="D745" s="149"/>
      <c r="E745" s="149"/>
      <c r="F745" t="s">
        <v>920</v>
      </c>
      <c r="G745" s="1">
        <v>148</v>
      </c>
      <c r="H745" s="150"/>
      <c r="I745" s="4">
        <v>39704</v>
      </c>
      <c r="J745" s="2">
        <v>0.5105092592592593</v>
      </c>
      <c r="K745" s="2">
        <v>0.5306481481481481</v>
      </c>
      <c r="L745" s="2">
        <v>0.5424074074074073</v>
      </c>
      <c r="M745" s="2">
        <v>0.5660069444444444</v>
      </c>
      <c r="N745" s="2">
        <v>0.5827430555555556</v>
      </c>
      <c r="O745" s="2">
        <v>0.5959837962962963</v>
      </c>
      <c r="P745" s="2">
        <v>0.6296875</v>
      </c>
      <c r="Q745" s="2">
        <v>0.6764583333333333</v>
      </c>
      <c r="R745" s="2">
        <v>0.6904398148148148</v>
      </c>
      <c r="S745" s="2">
        <v>0.7303009259259259</v>
      </c>
      <c r="T745" s="2">
        <v>0.7674305555555555</v>
      </c>
      <c r="U745" s="2">
        <v>0.8080324074074073</v>
      </c>
      <c r="V745" s="2">
        <v>0.8275578703703704</v>
      </c>
      <c r="W745" s="2">
        <v>0.897361111111111</v>
      </c>
      <c r="X745" s="2">
        <v>0.9598958333333334</v>
      </c>
      <c r="Y745" s="2">
        <v>0.9899305555555555</v>
      </c>
      <c r="Z745" s="2">
        <v>0.03295138888888889</v>
      </c>
      <c r="AA745" s="2">
        <v>0.10645833333333332</v>
      </c>
      <c r="AB745" s="2">
        <v>0.13380787037037037</v>
      </c>
      <c r="AC745" s="2">
        <v>0.24638888888888888</v>
      </c>
      <c r="AD745" s="2">
        <v>0.3163310185185185</v>
      </c>
      <c r="AE745" s="2">
        <v>0.35035879629629635</v>
      </c>
      <c r="AF745" s="2">
        <v>0.4031481481481482</v>
      </c>
      <c r="AG745" s="2">
        <v>0.43299768518518517</v>
      </c>
      <c r="AH745" s="2">
        <v>0.47077546296296297</v>
      </c>
      <c r="AI745" s="2">
        <v>0.49145833333333333</v>
      </c>
      <c r="AJ745" t="s">
        <v>921</v>
      </c>
    </row>
    <row r="746" spans="1:35" ht="14.25">
      <c r="A746" s="151"/>
      <c r="B746" s="149"/>
      <c r="C746" s="149"/>
      <c r="D746" s="149"/>
      <c r="E746" s="149"/>
      <c r="G746" s="1">
        <v>0</v>
      </c>
      <c r="H746" s="150"/>
      <c r="I746" s="2">
        <v>0.5</v>
      </c>
      <c r="J746" s="2">
        <v>0.01050925925925926</v>
      </c>
      <c r="K746" s="2">
        <v>0.02013888888888889</v>
      </c>
      <c r="L746" s="2">
        <v>0.01175925925925926</v>
      </c>
      <c r="M746" s="2">
        <v>0.02359953703703704</v>
      </c>
      <c r="N746" s="2">
        <v>0.01673611111111111</v>
      </c>
      <c r="O746" s="2">
        <v>0.01324074074074074</v>
      </c>
      <c r="P746" s="2">
        <v>0.0337037037037037</v>
      </c>
      <c r="Q746" s="2">
        <v>0.04677083333333334</v>
      </c>
      <c r="R746" s="2">
        <v>0.013981481481481482</v>
      </c>
      <c r="S746" s="2">
        <v>0.03986111111111111</v>
      </c>
      <c r="T746" s="2">
        <v>0.03712962962962963</v>
      </c>
      <c r="U746" s="2">
        <v>0.040601851851851854</v>
      </c>
      <c r="V746" s="2">
        <v>0.019525462962962963</v>
      </c>
      <c r="W746" s="2">
        <v>0.06980324074074074</v>
      </c>
      <c r="X746" s="2">
        <v>0.06253472222222223</v>
      </c>
      <c r="Y746" s="2">
        <v>0.030034722222222223</v>
      </c>
      <c r="Z746" s="2">
        <v>0.043020833333333335</v>
      </c>
      <c r="AA746" s="2">
        <v>0.07350694444444444</v>
      </c>
      <c r="AB746" s="2">
        <v>0.027349537037037037</v>
      </c>
      <c r="AC746" s="2">
        <v>0.11258101851851852</v>
      </c>
      <c r="AD746" s="2">
        <v>0.06994212962962963</v>
      </c>
      <c r="AE746" s="2">
        <v>0.034027777777777775</v>
      </c>
      <c r="AF746" s="2">
        <v>0.05278935185185185</v>
      </c>
      <c r="AG746" s="2">
        <v>0.029849537037037036</v>
      </c>
      <c r="AH746" s="2">
        <v>0.03777777777777778</v>
      </c>
      <c r="AI746" s="2">
        <v>0.020682870370370372</v>
      </c>
    </row>
    <row r="747" spans="1:35" ht="14.25">
      <c r="A747" s="151"/>
      <c r="B747" s="149"/>
      <c r="C747" s="149"/>
      <c r="D747" s="149"/>
      <c r="E747" s="149"/>
      <c r="G747" s="1"/>
      <c r="H747" s="150"/>
      <c r="I747" s="1"/>
      <c r="J747" s="5">
        <v>3</v>
      </c>
      <c r="K747" s="5">
        <v>7</v>
      </c>
      <c r="L747" s="5">
        <v>4</v>
      </c>
      <c r="M747" s="5">
        <v>6</v>
      </c>
      <c r="N747" s="5">
        <v>8</v>
      </c>
      <c r="O747" s="5">
        <v>5</v>
      </c>
      <c r="P747" s="5">
        <v>9</v>
      </c>
      <c r="Q747" s="5">
        <v>7</v>
      </c>
      <c r="R747" s="5">
        <v>4</v>
      </c>
      <c r="S747" s="5">
        <v>9</v>
      </c>
      <c r="T747" s="5">
        <v>6</v>
      </c>
      <c r="U747" s="5">
        <v>5</v>
      </c>
      <c r="V747" s="5">
        <v>6</v>
      </c>
      <c r="W747" s="5">
        <v>8</v>
      </c>
      <c r="X747" s="5">
        <v>7</v>
      </c>
      <c r="Y747" s="5">
        <v>9</v>
      </c>
      <c r="Z747" s="5">
        <v>7</v>
      </c>
      <c r="AA747" s="5">
        <v>4</v>
      </c>
      <c r="AB747" s="5">
        <v>8</v>
      </c>
      <c r="AC747" s="5">
        <v>4</v>
      </c>
      <c r="AD747" s="5">
        <v>3</v>
      </c>
      <c r="AE747" s="5">
        <v>4</v>
      </c>
      <c r="AF747" s="5">
        <v>5</v>
      </c>
      <c r="AG747" s="5">
        <v>7</v>
      </c>
      <c r="AH747" s="5">
        <v>3</v>
      </c>
      <c r="AI747" s="1"/>
    </row>
    <row r="748" spans="1:40" ht="30">
      <c r="A748" s="151">
        <v>185</v>
      </c>
      <c r="B748" s="149">
        <v>23</v>
      </c>
      <c r="C748" s="149" t="s">
        <v>2040</v>
      </c>
      <c r="D748" s="149" t="s">
        <v>922</v>
      </c>
      <c r="E748" s="149" t="s">
        <v>2003</v>
      </c>
      <c r="F748" t="s">
        <v>923</v>
      </c>
      <c r="G748" s="6">
        <v>1.0041087962962962</v>
      </c>
      <c r="H748" s="150">
        <v>148</v>
      </c>
      <c r="I748" s="3" t="s">
        <v>1926</v>
      </c>
      <c r="J748" s="3" t="s">
        <v>1928</v>
      </c>
      <c r="K748" s="3" t="s">
        <v>1959</v>
      </c>
      <c r="L748" s="3" t="s">
        <v>1960</v>
      </c>
      <c r="M748" s="3" t="s">
        <v>1957</v>
      </c>
      <c r="N748" s="3" t="s">
        <v>1956</v>
      </c>
      <c r="O748" s="3" t="s">
        <v>1955</v>
      </c>
      <c r="P748" s="3" t="s">
        <v>1954</v>
      </c>
      <c r="Q748" s="3" t="s">
        <v>1951</v>
      </c>
      <c r="R748" s="3" t="s">
        <v>1952</v>
      </c>
      <c r="S748" s="3" t="s">
        <v>1953</v>
      </c>
      <c r="T748" s="3" t="s">
        <v>1949</v>
      </c>
      <c r="U748" s="3" t="s">
        <v>1948</v>
      </c>
      <c r="V748" s="3" t="s">
        <v>1945</v>
      </c>
      <c r="W748" s="3" t="s">
        <v>1944</v>
      </c>
      <c r="X748" s="3" t="s">
        <v>1946</v>
      </c>
      <c r="Y748" s="3" t="s">
        <v>1947</v>
      </c>
      <c r="Z748" s="3" t="s">
        <v>1942</v>
      </c>
      <c r="AA748" s="3" t="s">
        <v>1943</v>
      </c>
      <c r="AB748" s="3" t="s">
        <v>1941</v>
      </c>
      <c r="AC748" s="3" t="s">
        <v>1940</v>
      </c>
      <c r="AD748" s="3" t="s">
        <v>1931</v>
      </c>
      <c r="AE748" s="3" t="s">
        <v>1992</v>
      </c>
      <c r="AF748" s="3" t="s">
        <v>2079</v>
      </c>
      <c r="AG748" s="3" t="s">
        <v>2080</v>
      </c>
      <c r="AH748" s="3" t="s">
        <v>1927</v>
      </c>
      <c r="AI748" s="3" t="s">
        <v>1969</v>
      </c>
      <c r="AJ748" s="3" t="s">
        <v>1968</v>
      </c>
      <c r="AK748" s="3" t="s">
        <v>1967</v>
      </c>
      <c r="AL748" s="3" t="s">
        <v>1987</v>
      </c>
      <c r="AM748" s="3" t="s">
        <v>1980</v>
      </c>
      <c r="AN748" t="s">
        <v>925</v>
      </c>
    </row>
    <row r="749" spans="1:40" ht="14.25">
      <c r="A749" s="151"/>
      <c r="B749" s="149"/>
      <c r="C749" s="149"/>
      <c r="D749" s="149"/>
      <c r="E749" s="149"/>
      <c r="F749" t="s">
        <v>924</v>
      </c>
      <c r="G749" s="1">
        <v>154</v>
      </c>
      <c r="H749" s="150"/>
      <c r="I749" s="4">
        <v>39704</v>
      </c>
      <c r="J749" s="2">
        <v>0.5155208333333333</v>
      </c>
      <c r="K749" s="2">
        <v>0.5321527777777778</v>
      </c>
      <c r="L749" s="2">
        <v>0.5613310185185185</v>
      </c>
      <c r="M749" s="2">
        <v>0.5879513888888889</v>
      </c>
      <c r="N749" s="2">
        <v>0.604525462962963</v>
      </c>
      <c r="O749" s="2">
        <v>0.6170949074074074</v>
      </c>
      <c r="P749" s="2">
        <v>0.6451273148148148</v>
      </c>
      <c r="Q749" s="2">
        <v>0.6859259259259259</v>
      </c>
      <c r="R749" s="2">
        <v>0.6985763888888888</v>
      </c>
      <c r="S749" s="2">
        <v>0.7158564814814815</v>
      </c>
      <c r="T749" s="2">
        <v>0.755925925925926</v>
      </c>
      <c r="U749" s="2">
        <v>0.7714699074074075</v>
      </c>
      <c r="V749" s="2">
        <v>0.7980555555555555</v>
      </c>
      <c r="W749" s="2">
        <v>0.8241435185185185</v>
      </c>
      <c r="X749" s="2">
        <v>0.8434606481481483</v>
      </c>
      <c r="Y749" s="2">
        <v>0.866875</v>
      </c>
      <c r="Z749" s="2">
        <v>0.9193634259259259</v>
      </c>
      <c r="AA749" s="2">
        <v>0.9355324074074075</v>
      </c>
      <c r="AB749" s="2">
        <v>0.9835995370370371</v>
      </c>
      <c r="AC749" s="2">
        <v>0.014513888888888889</v>
      </c>
      <c r="AD749" s="2">
        <v>0.07972222222222222</v>
      </c>
      <c r="AE749" s="2">
        <v>0.18905092592592596</v>
      </c>
      <c r="AF749" s="2">
        <v>0.2066435185185185</v>
      </c>
      <c r="AG749" s="2">
        <v>0.3554976851851852</v>
      </c>
      <c r="AH749" s="2">
        <v>0.3675810185185185</v>
      </c>
      <c r="AI749" s="2">
        <v>0.38983796296296297</v>
      </c>
      <c r="AJ749" s="2">
        <v>0.40247685185185184</v>
      </c>
      <c r="AK749" s="2">
        <v>0.4313888888888889</v>
      </c>
      <c r="AL749" s="2">
        <v>0.46707175925925926</v>
      </c>
      <c r="AM749" s="2">
        <v>0.5041087962962963</v>
      </c>
      <c r="AN749" t="s">
        <v>926</v>
      </c>
    </row>
    <row r="750" spans="1:40" ht="14.25">
      <c r="A750" s="151"/>
      <c r="B750" s="149"/>
      <c r="C750" s="149"/>
      <c r="D750" s="149"/>
      <c r="E750" s="149"/>
      <c r="G750" s="1">
        <v>-6</v>
      </c>
      <c r="H750" s="150"/>
      <c r="I750" s="2">
        <v>0.5</v>
      </c>
      <c r="J750" s="2">
        <v>0.015520833333333333</v>
      </c>
      <c r="K750" s="2">
        <v>0.016631944444444446</v>
      </c>
      <c r="L750" s="2">
        <v>0.02917824074074074</v>
      </c>
      <c r="M750" s="2">
        <v>0.026620370370370374</v>
      </c>
      <c r="N750" s="2">
        <v>0.016574074074074074</v>
      </c>
      <c r="O750" s="2">
        <v>0.012569444444444446</v>
      </c>
      <c r="P750" s="2">
        <v>0.02803240740740741</v>
      </c>
      <c r="Q750" s="2">
        <v>0.04079861111111111</v>
      </c>
      <c r="R750" s="2">
        <v>0.012650462962962962</v>
      </c>
      <c r="S750" s="2">
        <v>0.017280092592592593</v>
      </c>
      <c r="T750" s="2">
        <v>0.04006944444444444</v>
      </c>
      <c r="U750" s="2">
        <v>0.01554398148148148</v>
      </c>
      <c r="V750" s="2">
        <v>0.026585648148148146</v>
      </c>
      <c r="W750" s="2">
        <v>0.026087962962962966</v>
      </c>
      <c r="X750" s="2">
        <v>0.01931712962962963</v>
      </c>
      <c r="Y750" s="2">
        <v>0.023414351851851853</v>
      </c>
      <c r="Z750" s="2">
        <v>0.052488425925925924</v>
      </c>
      <c r="AA750" s="2">
        <v>0.016168981481481482</v>
      </c>
      <c r="AB750" s="2">
        <v>0.04806712962962963</v>
      </c>
      <c r="AC750" s="2">
        <v>0.03091435185185185</v>
      </c>
      <c r="AD750" s="2">
        <v>0.06520833333333333</v>
      </c>
      <c r="AE750" s="2">
        <v>0.10932870370370369</v>
      </c>
      <c r="AF750" s="2">
        <v>0.017592592592592594</v>
      </c>
      <c r="AG750" s="2">
        <v>0.14885416666666665</v>
      </c>
      <c r="AH750" s="2">
        <v>0.012083333333333333</v>
      </c>
      <c r="AI750" s="2">
        <v>0.02225694444444444</v>
      </c>
      <c r="AJ750" s="2">
        <v>0.012638888888888889</v>
      </c>
      <c r="AK750" s="2">
        <v>0.028912037037037038</v>
      </c>
      <c r="AL750" s="2">
        <v>0.03568287037037037</v>
      </c>
      <c r="AM750" s="2">
        <v>0.03703703703703704</v>
      </c>
      <c r="AN750" t="s">
        <v>927</v>
      </c>
    </row>
    <row r="751" spans="1:39" ht="14.25">
      <c r="A751" s="151"/>
      <c r="B751" s="149"/>
      <c r="C751" s="149"/>
      <c r="D751" s="149"/>
      <c r="E751" s="149"/>
      <c r="G751" s="1"/>
      <c r="H751" s="150"/>
      <c r="I751" s="1"/>
      <c r="J751" s="5">
        <v>3</v>
      </c>
      <c r="K751" s="5">
        <v>5</v>
      </c>
      <c r="L751" s="5">
        <v>9</v>
      </c>
      <c r="M751" s="5">
        <v>5</v>
      </c>
      <c r="N751" s="5">
        <v>5</v>
      </c>
      <c r="O751" s="5">
        <v>6</v>
      </c>
      <c r="P751" s="5">
        <v>8</v>
      </c>
      <c r="Q751" s="5">
        <v>7</v>
      </c>
      <c r="R751" s="5">
        <v>9</v>
      </c>
      <c r="S751" s="5">
        <v>7</v>
      </c>
      <c r="T751" s="5">
        <v>4</v>
      </c>
      <c r="U751" s="5">
        <v>8</v>
      </c>
      <c r="V751" s="5">
        <v>4</v>
      </c>
      <c r="W751" s="5">
        <v>4</v>
      </c>
      <c r="X751" s="5">
        <v>5</v>
      </c>
      <c r="Y751" s="5">
        <v>9</v>
      </c>
      <c r="Z751" s="5">
        <v>3</v>
      </c>
      <c r="AA751" s="5">
        <v>4</v>
      </c>
      <c r="AB751" s="5">
        <v>8</v>
      </c>
      <c r="AC751" s="5">
        <v>5</v>
      </c>
      <c r="AD751" s="5">
        <v>7</v>
      </c>
      <c r="AE751" s="5">
        <v>2</v>
      </c>
      <c r="AF751" s="1"/>
      <c r="AG751" s="1"/>
      <c r="AH751" s="5">
        <v>3</v>
      </c>
      <c r="AI751" s="5">
        <v>7</v>
      </c>
      <c r="AJ751" s="5">
        <v>4</v>
      </c>
      <c r="AK751" s="5">
        <v>6</v>
      </c>
      <c r="AL751" s="5">
        <v>7</v>
      </c>
      <c r="AM751" s="1"/>
    </row>
    <row r="752" spans="1:36" ht="15">
      <c r="A752" s="151">
        <v>186</v>
      </c>
      <c r="B752" s="149">
        <v>171</v>
      </c>
      <c r="C752" s="149" t="s">
        <v>2040</v>
      </c>
      <c r="D752" s="149" t="s">
        <v>928</v>
      </c>
      <c r="E752" s="149" t="s">
        <v>2034</v>
      </c>
      <c r="F752" t="s">
        <v>929</v>
      </c>
      <c r="G752" s="2">
        <v>0.988460648148148</v>
      </c>
      <c r="H752" s="150">
        <v>146</v>
      </c>
      <c r="I752" s="3" t="s">
        <v>1926</v>
      </c>
      <c r="J752" s="3" t="s">
        <v>1992</v>
      </c>
      <c r="K752" s="3" t="s">
        <v>1932</v>
      </c>
      <c r="L752" s="3" t="s">
        <v>1930</v>
      </c>
      <c r="M752" s="3" t="s">
        <v>1931</v>
      </c>
      <c r="N752" s="3" t="s">
        <v>1958</v>
      </c>
      <c r="O752" s="3" t="s">
        <v>1957</v>
      </c>
      <c r="P752" s="3" t="s">
        <v>1955</v>
      </c>
      <c r="Q752" s="3" t="s">
        <v>1956</v>
      </c>
      <c r="R752" s="3" t="s">
        <v>1954</v>
      </c>
      <c r="S752" s="3" t="s">
        <v>1951</v>
      </c>
      <c r="T752" s="3" t="s">
        <v>1952</v>
      </c>
      <c r="U752" s="3" t="s">
        <v>1953</v>
      </c>
      <c r="V752" s="3" t="s">
        <v>1949</v>
      </c>
      <c r="W752" s="3" t="s">
        <v>1948</v>
      </c>
      <c r="X752" s="3" t="s">
        <v>1947</v>
      </c>
      <c r="Y752" s="3" t="s">
        <v>1946</v>
      </c>
      <c r="Z752" s="3" t="s">
        <v>1944</v>
      </c>
      <c r="AA752" s="3" t="s">
        <v>1943</v>
      </c>
      <c r="AB752" s="3" t="s">
        <v>1941</v>
      </c>
      <c r="AC752" s="3" t="s">
        <v>1940</v>
      </c>
      <c r="AD752" s="3" t="s">
        <v>1939</v>
      </c>
      <c r="AE752" s="3" t="s">
        <v>1938</v>
      </c>
      <c r="AF752" s="3" t="s">
        <v>1937</v>
      </c>
      <c r="AG752" s="3" t="s">
        <v>1936</v>
      </c>
      <c r="AH752" s="3" t="s">
        <v>1935</v>
      </c>
      <c r="AI752" s="3" t="s">
        <v>1980</v>
      </c>
      <c r="AJ752" t="s">
        <v>931</v>
      </c>
    </row>
    <row r="753" spans="1:36" ht="14.25">
      <c r="A753" s="151"/>
      <c r="B753" s="149"/>
      <c r="C753" s="149"/>
      <c r="D753" s="149"/>
      <c r="E753" s="149"/>
      <c r="F753" t="s">
        <v>930</v>
      </c>
      <c r="G753" s="1">
        <v>146</v>
      </c>
      <c r="H753" s="150"/>
      <c r="I753" s="4">
        <v>39704</v>
      </c>
      <c r="J753" s="2">
        <v>0.5116782407407408</v>
      </c>
      <c r="K753" s="2">
        <v>0.5321527777777778</v>
      </c>
      <c r="L753" s="2">
        <v>0.5569328703703703</v>
      </c>
      <c r="M753" s="2">
        <v>0.57375</v>
      </c>
      <c r="N753" s="2">
        <v>0.6106365740740741</v>
      </c>
      <c r="O753" s="2">
        <v>0.639537037037037</v>
      </c>
      <c r="P753" s="2">
        <v>0.66875</v>
      </c>
      <c r="Q753" s="2">
        <v>0.6848842592592592</v>
      </c>
      <c r="R753" s="2">
        <v>0.7305324074074074</v>
      </c>
      <c r="S753" s="2">
        <v>0.7601620370370371</v>
      </c>
      <c r="T753" s="2">
        <v>0.788449074074074</v>
      </c>
      <c r="U753" s="2">
        <v>0.8100810185185185</v>
      </c>
      <c r="V753" s="2">
        <v>0.8649074074074075</v>
      </c>
      <c r="W753" s="2">
        <v>0.8805208333333333</v>
      </c>
      <c r="X753" s="2">
        <v>0.9562384259259259</v>
      </c>
      <c r="Y753" s="2">
        <v>0.9855671296296297</v>
      </c>
      <c r="Z753" s="2">
        <v>0.015243055555555557</v>
      </c>
      <c r="AA753" s="2">
        <v>0.042222222222222223</v>
      </c>
      <c r="AB753" s="2">
        <v>0.0914699074074074</v>
      </c>
      <c r="AC753" s="2">
        <v>0.13945601851851852</v>
      </c>
      <c r="AD753" s="2">
        <v>0.17959490740740738</v>
      </c>
      <c r="AE753" s="2">
        <v>0.21125</v>
      </c>
      <c r="AF753" s="2">
        <v>0.25497685185185187</v>
      </c>
      <c r="AG753" s="2">
        <v>0.3697106481481482</v>
      </c>
      <c r="AH753" s="2">
        <v>0.3925578703703703</v>
      </c>
      <c r="AI753" s="2">
        <v>0.48846064814814816</v>
      </c>
      <c r="AJ753" t="s">
        <v>932</v>
      </c>
    </row>
    <row r="754" spans="1:35" ht="14.25">
      <c r="A754" s="151"/>
      <c r="B754" s="149"/>
      <c r="C754" s="149"/>
      <c r="D754" s="149"/>
      <c r="E754" s="149"/>
      <c r="G754" s="1">
        <v>0</v>
      </c>
      <c r="H754" s="150"/>
      <c r="I754" s="2">
        <v>0.5</v>
      </c>
      <c r="J754" s="2">
        <v>0.01167824074074074</v>
      </c>
      <c r="K754" s="2">
        <v>0.020474537037037038</v>
      </c>
      <c r="L754" s="2">
        <v>0.02478009259259259</v>
      </c>
      <c r="M754" s="2">
        <v>0.01681712962962963</v>
      </c>
      <c r="N754" s="2">
        <v>0.03688657407407408</v>
      </c>
      <c r="O754" s="2">
        <v>0.02890046296296296</v>
      </c>
      <c r="P754" s="2">
        <v>0.029212962962962965</v>
      </c>
      <c r="Q754" s="2">
        <v>0.01613425925925926</v>
      </c>
      <c r="R754" s="2">
        <v>0.04564814814814815</v>
      </c>
      <c r="S754" s="2">
        <v>0.029629629629629627</v>
      </c>
      <c r="T754" s="2">
        <v>0.028287037037037038</v>
      </c>
      <c r="U754" s="2">
        <v>0.021631944444444443</v>
      </c>
      <c r="V754" s="2">
        <v>0.05482638888888889</v>
      </c>
      <c r="W754" s="2">
        <v>0.015613425925925926</v>
      </c>
      <c r="X754" s="2">
        <v>0.07571759259259259</v>
      </c>
      <c r="Y754" s="2">
        <v>0.029328703703703704</v>
      </c>
      <c r="Z754" s="2">
        <v>0.029675925925925925</v>
      </c>
      <c r="AA754" s="2">
        <v>0.02697916666666667</v>
      </c>
      <c r="AB754" s="2">
        <v>0.049247685185185186</v>
      </c>
      <c r="AC754" s="2">
        <v>0.04798611111111111</v>
      </c>
      <c r="AD754" s="2">
        <v>0.040138888888888884</v>
      </c>
      <c r="AE754" s="2">
        <v>0.031655092592592596</v>
      </c>
      <c r="AF754" s="2">
        <v>0.04372685185185185</v>
      </c>
      <c r="AG754" s="2">
        <v>0.1147337962962963</v>
      </c>
      <c r="AH754" s="2">
        <v>0.022847222222222224</v>
      </c>
      <c r="AI754" s="2">
        <v>0.09590277777777778</v>
      </c>
    </row>
    <row r="755" spans="1:35" ht="14.25">
      <c r="A755" s="151"/>
      <c r="B755" s="149"/>
      <c r="C755" s="149"/>
      <c r="D755" s="149"/>
      <c r="E755" s="149"/>
      <c r="G755" s="1"/>
      <c r="H755" s="150"/>
      <c r="I755" s="1"/>
      <c r="J755" s="5">
        <v>2</v>
      </c>
      <c r="K755" s="5">
        <v>4</v>
      </c>
      <c r="L755" s="5">
        <v>4</v>
      </c>
      <c r="M755" s="5">
        <v>7</v>
      </c>
      <c r="N755" s="5">
        <v>4</v>
      </c>
      <c r="O755" s="5">
        <v>5</v>
      </c>
      <c r="P755" s="5">
        <v>6</v>
      </c>
      <c r="Q755" s="5">
        <v>5</v>
      </c>
      <c r="R755" s="5">
        <v>8</v>
      </c>
      <c r="S755" s="5">
        <v>7</v>
      </c>
      <c r="T755" s="5">
        <v>9</v>
      </c>
      <c r="U755" s="5">
        <v>7</v>
      </c>
      <c r="V755" s="5">
        <v>4</v>
      </c>
      <c r="W755" s="5">
        <v>8</v>
      </c>
      <c r="X755" s="5">
        <v>9</v>
      </c>
      <c r="Y755" s="5">
        <v>5</v>
      </c>
      <c r="Z755" s="5">
        <v>4</v>
      </c>
      <c r="AA755" s="5">
        <v>4</v>
      </c>
      <c r="AB755" s="5">
        <v>8</v>
      </c>
      <c r="AC755" s="5">
        <v>5</v>
      </c>
      <c r="AD755" s="5">
        <v>3</v>
      </c>
      <c r="AE755" s="5">
        <v>6</v>
      </c>
      <c r="AF755" s="5">
        <v>8</v>
      </c>
      <c r="AG755" s="5">
        <v>6</v>
      </c>
      <c r="AH755" s="5">
        <v>8</v>
      </c>
      <c r="AI755" s="1"/>
    </row>
    <row r="756" spans="1:39" ht="30">
      <c r="A756" s="151">
        <v>187</v>
      </c>
      <c r="B756" s="149">
        <v>92</v>
      </c>
      <c r="C756" s="149" t="s">
        <v>2021</v>
      </c>
      <c r="D756" s="149" t="s">
        <v>933</v>
      </c>
      <c r="E756" s="149" t="s">
        <v>2003</v>
      </c>
      <c r="F756" t="s">
        <v>934</v>
      </c>
      <c r="G756" s="2">
        <v>0.9634606481481481</v>
      </c>
      <c r="H756" s="150">
        <v>145</v>
      </c>
      <c r="I756" s="3" t="s">
        <v>1926</v>
      </c>
      <c r="J756" s="3" t="s">
        <v>1993</v>
      </c>
      <c r="K756" s="3" t="s">
        <v>1999</v>
      </c>
      <c r="L756" s="3" t="s">
        <v>1979</v>
      </c>
      <c r="M756" s="3" t="s">
        <v>1978</v>
      </c>
      <c r="N756" s="3" t="s">
        <v>1977</v>
      </c>
      <c r="O756" s="3" t="s">
        <v>1976</v>
      </c>
      <c r="P756" s="3" t="s">
        <v>1975</v>
      </c>
      <c r="Q756" s="3" t="s">
        <v>1974</v>
      </c>
      <c r="R756" s="3" t="s">
        <v>1973</v>
      </c>
      <c r="S756" s="3" t="s">
        <v>1972</v>
      </c>
      <c r="T756" s="3" t="s">
        <v>1971</v>
      </c>
      <c r="U756" s="3" t="s">
        <v>1988</v>
      </c>
      <c r="V756" s="3" t="s">
        <v>1970</v>
      </c>
      <c r="W756" s="3" t="s">
        <v>1969</v>
      </c>
      <c r="X756" s="3" t="s">
        <v>1968</v>
      </c>
      <c r="Y756" s="3" t="s">
        <v>1967</v>
      </c>
      <c r="Z756" s="3" t="s">
        <v>1966</v>
      </c>
      <c r="AA756" s="3" t="s">
        <v>1965</v>
      </c>
      <c r="AB756" s="3" t="s">
        <v>1964</v>
      </c>
      <c r="AC756" s="3" t="s">
        <v>1963</v>
      </c>
      <c r="AD756" s="3" t="s">
        <v>1962</v>
      </c>
      <c r="AE756" s="3" t="s">
        <v>1961</v>
      </c>
      <c r="AF756" s="3" t="s">
        <v>1960</v>
      </c>
      <c r="AG756" s="3" t="s">
        <v>1959</v>
      </c>
      <c r="AH756" s="3" t="s">
        <v>1928</v>
      </c>
      <c r="AI756" s="3" t="s">
        <v>1927</v>
      </c>
      <c r="AJ756" s="3" t="s">
        <v>2079</v>
      </c>
      <c r="AK756" s="3" t="s">
        <v>2080</v>
      </c>
      <c r="AL756" s="3" t="s">
        <v>1980</v>
      </c>
      <c r="AM756" t="s">
        <v>936</v>
      </c>
    </row>
    <row r="757" spans="1:39" ht="14.25">
      <c r="A757" s="151"/>
      <c r="B757" s="149"/>
      <c r="C757" s="149"/>
      <c r="D757" s="149"/>
      <c r="E757" s="149"/>
      <c r="F757" t="s">
        <v>935</v>
      </c>
      <c r="G757" s="1">
        <v>145</v>
      </c>
      <c r="H757" s="150"/>
      <c r="I757" s="4">
        <v>39704</v>
      </c>
      <c r="J757" s="2">
        <v>0.5120833333333333</v>
      </c>
      <c r="K757" s="2">
        <v>0.5230092592592592</v>
      </c>
      <c r="L757" s="2">
        <v>0.529050925925926</v>
      </c>
      <c r="M757" s="2">
        <v>0.5436689814814815</v>
      </c>
      <c r="N757" s="2">
        <v>0.5592824074074074</v>
      </c>
      <c r="O757" s="2">
        <v>0.5702314814814815</v>
      </c>
      <c r="P757" s="2">
        <v>0.5980439814814814</v>
      </c>
      <c r="Q757" s="2">
        <v>0.6368171296296297</v>
      </c>
      <c r="R757" s="2">
        <v>0.6746412037037036</v>
      </c>
      <c r="S757" s="2">
        <v>0.7008101851851851</v>
      </c>
      <c r="T757" s="2">
        <v>0.7258449074074074</v>
      </c>
      <c r="U757" s="2">
        <v>0.7509143518518518</v>
      </c>
      <c r="V757" s="2">
        <v>0.7663541666666666</v>
      </c>
      <c r="W757" s="2">
        <v>0.7974189814814815</v>
      </c>
      <c r="X757" s="2">
        <v>0.8096643518518518</v>
      </c>
      <c r="Y757" s="2">
        <v>0.833287037037037</v>
      </c>
      <c r="Z757" s="2">
        <v>0.8623148148148148</v>
      </c>
      <c r="AA757" s="2">
        <v>0.8782291666666667</v>
      </c>
      <c r="AB757" s="2">
        <v>0.9160300925925925</v>
      </c>
      <c r="AC757" s="2">
        <v>0.9537152777777779</v>
      </c>
      <c r="AD757" s="2">
        <v>0.9783333333333334</v>
      </c>
      <c r="AE757" s="2">
        <v>0.006377314814814815</v>
      </c>
      <c r="AF757" s="2">
        <v>0.05753472222222222</v>
      </c>
      <c r="AG757" s="2">
        <v>0.10431712962962963</v>
      </c>
      <c r="AH757" s="2">
        <v>0.14100694444444445</v>
      </c>
      <c r="AI757" s="2">
        <v>0.16611111111111113</v>
      </c>
      <c r="AJ757" s="2">
        <v>0.18164351851851854</v>
      </c>
      <c r="AK757" s="2">
        <v>0.2040509259259259</v>
      </c>
      <c r="AL757" s="2">
        <v>0.4634606481481482</v>
      </c>
      <c r="AM757" t="s">
        <v>937</v>
      </c>
    </row>
    <row r="758" spans="1:39" ht="14.25">
      <c r="A758" s="151"/>
      <c r="B758" s="149"/>
      <c r="C758" s="149"/>
      <c r="D758" s="149"/>
      <c r="E758" s="149"/>
      <c r="G758" s="1">
        <v>0</v>
      </c>
      <c r="H758" s="150"/>
      <c r="I758" s="2">
        <v>0.5</v>
      </c>
      <c r="J758" s="2">
        <v>0.012083333333333333</v>
      </c>
      <c r="K758" s="2">
        <v>0.010925925925925924</v>
      </c>
      <c r="L758" s="2">
        <v>0.0060416666666666665</v>
      </c>
      <c r="M758" s="2">
        <v>0.014618055555555556</v>
      </c>
      <c r="N758" s="2">
        <v>0.015613425925925926</v>
      </c>
      <c r="O758" s="2">
        <v>0.010949074074074075</v>
      </c>
      <c r="P758" s="2">
        <v>0.0278125</v>
      </c>
      <c r="Q758" s="2">
        <v>0.03877314814814815</v>
      </c>
      <c r="R758" s="2">
        <v>0.03782407407407407</v>
      </c>
      <c r="S758" s="2">
        <v>0.026168981481481477</v>
      </c>
      <c r="T758" s="2">
        <v>0.025034722222222222</v>
      </c>
      <c r="U758" s="2">
        <v>0.025069444444444446</v>
      </c>
      <c r="V758" s="2">
        <v>0.015439814814814816</v>
      </c>
      <c r="W758" s="2">
        <v>0.031064814814814812</v>
      </c>
      <c r="X758" s="2">
        <v>0.01224537037037037</v>
      </c>
      <c r="Y758" s="2">
        <v>0.023622685185185188</v>
      </c>
      <c r="Z758" s="2">
        <v>0.029027777777777777</v>
      </c>
      <c r="AA758" s="2">
        <v>0.015914351851851853</v>
      </c>
      <c r="AB758" s="2">
        <v>0.037800925925925925</v>
      </c>
      <c r="AC758" s="2">
        <v>0.03768518518518518</v>
      </c>
      <c r="AD758" s="2">
        <v>0.02461805555555556</v>
      </c>
      <c r="AE758" s="2">
        <v>0.02804398148148148</v>
      </c>
      <c r="AF758" s="2">
        <v>0.05115740740740741</v>
      </c>
      <c r="AG758" s="2">
        <v>0.04678240740740741</v>
      </c>
      <c r="AH758" s="2">
        <v>0.03668981481481482</v>
      </c>
      <c r="AI758" s="2">
        <v>0.025104166666666664</v>
      </c>
      <c r="AJ758" s="2">
        <v>0.015532407407407406</v>
      </c>
      <c r="AK758" s="2">
        <v>0.022407407407407407</v>
      </c>
      <c r="AL758" s="2">
        <v>0.2594097222222222</v>
      </c>
      <c r="AM758" t="s">
        <v>938</v>
      </c>
    </row>
    <row r="759" spans="1:38" ht="14.25">
      <c r="A759" s="151"/>
      <c r="B759" s="149"/>
      <c r="C759" s="149"/>
      <c r="D759" s="149"/>
      <c r="E759" s="149"/>
      <c r="G759" s="1"/>
      <c r="H759" s="150"/>
      <c r="I759" s="1"/>
      <c r="J759" s="5">
        <v>3</v>
      </c>
      <c r="K759" s="5">
        <v>2</v>
      </c>
      <c r="L759" s="5">
        <v>2</v>
      </c>
      <c r="M759" s="5">
        <v>2</v>
      </c>
      <c r="N759" s="5">
        <v>6</v>
      </c>
      <c r="O759" s="5">
        <v>7</v>
      </c>
      <c r="P759" s="5">
        <v>8</v>
      </c>
      <c r="Q759" s="5">
        <v>5</v>
      </c>
      <c r="R759" s="5">
        <v>6</v>
      </c>
      <c r="S759" s="5">
        <v>9</v>
      </c>
      <c r="T759" s="5">
        <v>7</v>
      </c>
      <c r="U759" s="5">
        <v>5</v>
      </c>
      <c r="V759" s="5">
        <v>7</v>
      </c>
      <c r="W759" s="5">
        <v>7</v>
      </c>
      <c r="X759" s="5">
        <v>4</v>
      </c>
      <c r="Y759" s="5">
        <v>6</v>
      </c>
      <c r="Z759" s="5">
        <v>8</v>
      </c>
      <c r="AA759" s="5">
        <v>5</v>
      </c>
      <c r="AB759" s="5">
        <v>9</v>
      </c>
      <c r="AC759" s="5">
        <v>7</v>
      </c>
      <c r="AD759" s="5">
        <v>4</v>
      </c>
      <c r="AE759" s="5">
        <v>6</v>
      </c>
      <c r="AF759" s="5">
        <v>9</v>
      </c>
      <c r="AG759" s="5">
        <v>5</v>
      </c>
      <c r="AH759" s="5">
        <v>3</v>
      </c>
      <c r="AI759" s="5">
        <v>3</v>
      </c>
      <c r="AJ759" s="1"/>
      <c r="AK759" s="1"/>
      <c r="AL759" s="1"/>
    </row>
    <row r="760" spans="1:35" ht="15">
      <c r="A760" s="151">
        <v>188</v>
      </c>
      <c r="B760" s="149">
        <v>280</v>
      </c>
      <c r="C760" s="149" t="s">
        <v>856</v>
      </c>
      <c r="D760" s="149" t="s">
        <v>939</v>
      </c>
      <c r="E760" s="149" t="s">
        <v>2047</v>
      </c>
      <c r="F760" t="s">
        <v>940</v>
      </c>
      <c r="G760" s="2">
        <v>0.9927777777777779</v>
      </c>
      <c r="H760" s="150">
        <v>145</v>
      </c>
      <c r="I760" s="3" t="s">
        <v>1926</v>
      </c>
      <c r="J760" s="3" t="s">
        <v>1979</v>
      </c>
      <c r="K760" s="3" t="s">
        <v>1976</v>
      </c>
      <c r="L760" s="3" t="s">
        <v>1977</v>
      </c>
      <c r="M760" s="3" t="s">
        <v>1975</v>
      </c>
      <c r="N760" s="3" t="s">
        <v>1974</v>
      </c>
      <c r="O760" s="3" t="s">
        <v>1973</v>
      </c>
      <c r="P760" s="3" t="s">
        <v>1972</v>
      </c>
      <c r="Q760" s="3" t="s">
        <v>1971</v>
      </c>
      <c r="R760" s="3" t="s">
        <v>1988</v>
      </c>
      <c r="S760" s="3" t="s">
        <v>1970</v>
      </c>
      <c r="T760" s="3" t="s">
        <v>1969</v>
      </c>
      <c r="U760" s="3" t="s">
        <v>1968</v>
      </c>
      <c r="V760" s="3" t="s">
        <v>1967</v>
      </c>
      <c r="W760" s="3" t="s">
        <v>1966</v>
      </c>
      <c r="X760" s="3" t="s">
        <v>1965</v>
      </c>
      <c r="Y760" s="3" t="s">
        <v>1964</v>
      </c>
      <c r="Z760" s="3" t="s">
        <v>1963</v>
      </c>
      <c r="AA760" s="3" t="s">
        <v>1962</v>
      </c>
      <c r="AB760" s="3" t="s">
        <v>1961</v>
      </c>
      <c r="AC760" s="3" t="s">
        <v>1960</v>
      </c>
      <c r="AD760" s="3" t="s">
        <v>1987</v>
      </c>
      <c r="AE760" s="3" t="s">
        <v>1959</v>
      </c>
      <c r="AF760" s="3" t="s">
        <v>1929</v>
      </c>
      <c r="AG760" s="3" t="s">
        <v>1928</v>
      </c>
      <c r="AH760" s="3" t="s">
        <v>1980</v>
      </c>
      <c r="AI760" t="s">
        <v>942</v>
      </c>
    </row>
    <row r="761" spans="1:35" ht="14.25">
      <c r="A761" s="151"/>
      <c r="B761" s="149"/>
      <c r="C761" s="149"/>
      <c r="D761" s="149"/>
      <c r="E761" s="149"/>
      <c r="F761" t="s">
        <v>941</v>
      </c>
      <c r="G761" s="1">
        <v>145</v>
      </c>
      <c r="H761" s="150"/>
      <c r="I761" s="4">
        <v>39704</v>
      </c>
      <c r="J761" s="2">
        <v>0.5176273148148148</v>
      </c>
      <c r="K761" s="2">
        <v>0.5473032407407408</v>
      </c>
      <c r="L761" s="2">
        <v>0.5624421296296297</v>
      </c>
      <c r="M761" s="2">
        <v>0.6125694444444444</v>
      </c>
      <c r="N761" s="2">
        <v>0.6677546296296296</v>
      </c>
      <c r="O761" s="2">
        <v>0.710625</v>
      </c>
      <c r="P761" s="2">
        <v>0.7455439814814815</v>
      </c>
      <c r="Q761" s="2">
        <v>0.7899537037037038</v>
      </c>
      <c r="R761" s="2">
        <v>0.8305787037037037</v>
      </c>
      <c r="S761" s="2">
        <v>0.8528819444444444</v>
      </c>
      <c r="T761" s="2">
        <v>0.9110879629629629</v>
      </c>
      <c r="U761" s="2">
        <v>0.934537037037037</v>
      </c>
      <c r="V761" s="2">
        <v>0.9872222222222223</v>
      </c>
      <c r="W761" s="2">
        <v>0.01636574074074074</v>
      </c>
      <c r="X761" s="2">
        <v>0.03738425925925926</v>
      </c>
      <c r="Y761" s="2">
        <v>0.08689814814814815</v>
      </c>
      <c r="Z761" s="2">
        <v>0.1637962962962963</v>
      </c>
      <c r="AA761" s="2">
        <v>0.19217592592592592</v>
      </c>
      <c r="AB761" s="2">
        <v>0.2360763888888889</v>
      </c>
      <c r="AC761" s="2">
        <v>0.28990740740740745</v>
      </c>
      <c r="AD761" s="2">
        <v>0.3402893518518519</v>
      </c>
      <c r="AE761" s="2">
        <v>0.3778125</v>
      </c>
      <c r="AF761" s="2">
        <v>0.4255902777777778</v>
      </c>
      <c r="AG761" s="2">
        <v>0.4602662037037037</v>
      </c>
      <c r="AH761" s="2">
        <v>0.49277777777777776</v>
      </c>
      <c r="AI761" t="s">
        <v>943</v>
      </c>
    </row>
    <row r="762" spans="1:34" ht="14.25">
      <c r="A762" s="151"/>
      <c r="B762" s="149"/>
      <c r="C762" s="149"/>
      <c r="D762" s="149"/>
      <c r="E762" s="149"/>
      <c r="G762" s="1">
        <v>0</v>
      </c>
      <c r="H762" s="150"/>
      <c r="I762" s="2">
        <v>0.5</v>
      </c>
      <c r="J762" s="2">
        <v>0.017627314814814814</v>
      </c>
      <c r="K762" s="2">
        <v>0.029675925925925925</v>
      </c>
      <c r="L762" s="2">
        <v>0.01513888888888889</v>
      </c>
      <c r="M762" s="2">
        <v>0.05012731481481481</v>
      </c>
      <c r="N762" s="2">
        <v>0.05518518518518519</v>
      </c>
      <c r="O762" s="2">
        <v>0.04287037037037037</v>
      </c>
      <c r="P762" s="2">
        <v>0.03491898148148148</v>
      </c>
      <c r="Q762" s="2">
        <v>0.044409722222222225</v>
      </c>
      <c r="R762" s="2">
        <v>0.040625</v>
      </c>
      <c r="S762" s="2">
        <v>0.022303240740740738</v>
      </c>
      <c r="T762" s="2">
        <v>0.05820601851851851</v>
      </c>
      <c r="U762" s="2">
        <v>0.02344907407407407</v>
      </c>
      <c r="V762" s="2">
        <v>0.05268518518518519</v>
      </c>
      <c r="W762" s="2">
        <v>0.029143518518518517</v>
      </c>
      <c r="X762" s="2">
        <v>0.02101851851851852</v>
      </c>
      <c r="Y762" s="2">
        <v>0.04951388888888889</v>
      </c>
      <c r="Z762" s="2">
        <v>0.07689814814814815</v>
      </c>
      <c r="AA762" s="2">
        <v>0.02837962962962963</v>
      </c>
      <c r="AB762" s="2">
        <v>0.04390046296296296</v>
      </c>
      <c r="AC762" s="2">
        <v>0.053831018518518514</v>
      </c>
      <c r="AD762" s="2">
        <v>0.050381944444444444</v>
      </c>
      <c r="AE762" s="2">
        <v>0.037523148148148146</v>
      </c>
      <c r="AF762" s="2">
        <v>0.04777777777777778</v>
      </c>
      <c r="AG762" s="2">
        <v>0.03467592592592592</v>
      </c>
      <c r="AH762" s="2">
        <v>0.032511574074074075</v>
      </c>
    </row>
    <row r="763" spans="1:34" ht="14.25">
      <c r="A763" s="151"/>
      <c r="B763" s="149"/>
      <c r="C763" s="149"/>
      <c r="D763" s="149"/>
      <c r="E763" s="149"/>
      <c r="G763" s="1"/>
      <c r="H763" s="150"/>
      <c r="I763" s="1"/>
      <c r="J763" s="5">
        <v>2</v>
      </c>
      <c r="K763" s="5">
        <v>7</v>
      </c>
      <c r="L763" s="5">
        <v>6</v>
      </c>
      <c r="M763" s="5">
        <v>8</v>
      </c>
      <c r="N763" s="5">
        <v>5</v>
      </c>
      <c r="O763" s="5">
        <v>6</v>
      </c>
      <c r="P763" s="5">
        <v>9</v>
      </c>
      <c r="Q763" s="5">
        <v>7</v>
      </c>
      <c r="R763" s="5">
        <v>5</v>
      </c>
      <c r="S763" s="5">
        <v>7</v>
      </c>
      <c r="T763" s="5">
        <v>7</v>
      </c>
      <c r="U763" s="5">
        <v>4</v>
      </c>
      <c r="V763" s="5">
        <v>6</v>
      </c>
      <c r="W763" s="5">
        <v>8</v>
      </c>
      <c r="X763" s="5">
        <v>5</v>
      </c>
      <c r="Y763" s="5">
        <v>9</v>
      </c>
      <c r="Z763" s="5">
        <v>7</v>
      </c>
      <c r="AA763" s="5">
        <v>4</v>
      </c>
      <c r="AB763" s="5">
        <v>6</v>
      </c>
      <c r="AC763" s="5">
        <v>9</v>
      </c>
      <c r="AD763" s="5">
        <v>7</v>
      </c>
      <c r="AE763" s="5">
        <v>5</v>
      </c>
      <c r="AF763" s="5">
        <v>3</v>
      </c>
      <c r="AG763" s="5">
        <v>3</v>
      </c>
      <c r="AH763" s="1"/>
    </row>
    <row r="764" spans="1:36" ht="30">
      <c r="A764" s="151">
        <v>189</v>
      </c>
      <c r="B764" s="149">
        <v>136</v>
      </c>
      <c r="C764" s="149" t="s">
        <v>25</v>
      </c>
      <c r="D764" s="149" t="s">
        <v>944</v>
      </c>
      <c r="E764" s="149" t="s">
        <v>2034</v>
      </c>
      <c r="F764" t="s">
        <v>945</v>
      </c>
      <c r="G764" s="2">
        <v>0.7325462962962962</v>
      </c>
      <c r="H764" s="150">
        <v>144</v>
      </c>
      <c r="I764" s="3" t="s">
        <v>1926</v>
      </c>
      <c r="J764" s="3" t="s">
        <v>1928</v>
      </c>
      <c r="K764" s="3" t="s">
        <v>1959</v>
      </c>
      <c r="L764" s="3" t="s">
        <v>1987</v>
      </c>
      <c r="M764" s="3" t="s">
        <v>1960</v>
      </c>
      <c r="N764" s="3" t="s">
        <v>1962</v>
      </c>
      <c r="O764" s="3" t="s">
        <v>1963</v>
      </c>
      <c r="P764" s="3" t="s">
        <v>1967</v>
      </c>
      <c r="Q764" s="3" t="s">
        <v>1966</v>
      </c>
      <c r="R764" s="3" t="s">
        <v>1965</v>
      </c>
      <c r="S764" s="3" t="s">
        <v>1964</v>
      </c>
      <c r="T764" s="3" t="s">
        <v>1961</v>
      </c>
      <c r="U764" s="3" t="s">
        <v>1956</v>
      </c>
      <c r="V764" s="3" t="s">
        <v>1955</v>
      </c>
      <c r="W764" s="3" t="s">
        <v>1951</v>
      </c>
      <c r="X764" s="3" t="s">
        <v>1952</v>
      </c>
      <c r="Y764" s="3" t="s">
        <v>1953</v>
      </c>
      <c r="Z764" s="3" t="s">
        <v>1949</v>
      </c>
      <c r="AA764" s="3" t="s">
        <v>1948</v>
      </c>
      <c r="AB764" s="3" t="s">
        <v>1947</v>
      </c>
      <c r="AC764" s="3" t="s">
        <v>1946</v>
      </c>
      <c r="AD764" s="3" t="s">
        <v>1943</v>
      </c>
      <c r="AE764" s="3" t="s">
        <v>1942</v>
      </c>
      <c r="AF764" s="3" t="s">
        <v>1941</v>
      </c>
      <c r="AG764" s="3" t="s">
        <v>2080</v>
      </c>
      <c r="AH764" s="3" t="s">
        <v>2079</v>
      </c>
      <c r="AI764" s="3" t="s">
        <v>1980</v>
      </c>
      <c r="AJ764" t="s">
        <v>947</v>
      </c>
    </row>
    <row r="765" spans="1:36" ht="14.25">
      <c r="A765" s="151"/>
      <c r="B765" s="149"/>
      <c r="C765" s="149"/>
      <c r="D765" s="149"/>
      <c r="E765" s="149"/>
      <c r="F765" t="s">
        <v>946</v>
      </c>
      <c r="G765" s="1">
        <v>144</v>
      </c>
      <c r="H765" s="150"/>
      <c r="I765" s="4">
        <v>39704</v>
      </c>
      <c r="J765" s="2">
        <v>0.521724537037037</v>
      </c>
      <c r="K765" s="2">
        <v>0.5414930555555556</v>
      </c>
      <c r="L765" s="2">
        <v>0.5632523148148149</v>
      </c>
      <c r="M765" s="2">
        <v>0.5935185185185184</v>
      </c>
      <c r="N765" s="2">
        <v>0.6206134259259259</v>
      </c>
      <c r="O765" s="2">
        <v>0.6349189814814815</v>
      </c>
      <c r="P765" s="2">
        <v>0.6533217592592593</v>
      </c>
      <c r="Q765" s="2">
        <v>0.6675578703703704</v>
      </c>
      <c r="R765" s="2">
        <v>0.6790162037037036</v>
      </c>
      <c r="S765" s="2">
        <v>0.7078703703703703</v>
      </c>
      <c r="T765" s="2">
        <v>0.7485069444444444</v>
      </c>
      <c r="U765" s="2">
        <v>0.7859375</v>
      </c>
      <c r="V765" s="2">
        <v>0.8041087962962963</v>
      </c>
      <c r="W765" s="2">
        <v>0.8482060185185185</v>
      </c>
      <c r="X765" s="2">
        <v>0.8637731481481481</v>
      </c>
      <c r="Y765" s="2">
        <v>0.8909259259259259</v>
      </c>
      <c r="Z765" s="2">
        <v>0.9580671296296296</v>
      </c>
      <c r="AA765" s="2">
        <v>0.9788888888888888</v>
      </c>
      <c r="AB765" s="2">
        <v>0.028449074074074075</v>
      </c>
      <c r="AC765" s="2">
        <v>0.05865740740740741</v>
      </c>
      <c r="AD765" s="2">
        <v>0.08917824074074075</v>
      </c>
      <c r="AE765" s="2">
        <v>0.10944444444444446</v>
      </c>
      <c r="AF765" s="2">
        <v>0.1828587962962963</v>
      </c>
      <c r="AG765" s="2">
        <v>0.23032407407407407</v>
      </c>
      <c r="AH765" s="2">
        <v>0.2304050925925926</v>
      </c>
      <c r="AI765" s="2">
        <v>0.2325462962962963</v>
      </c>
      <c r="AJ765" t="s">
        <v>948</v>
      </c>
    </row>
    <row r="766" spans="1:35" ht="14.25">
      <c r="A766" s="151"/>
      <c r="B766" s="149"/>
      <c r="C766" s="149"/>
      <c r="D766" s="149"/>
      <c r="E766" s="149"/>
      <c r="G766" s="1">
        <v>0</v>
      </c>
      <c r="H766" s="150"/>
      <c r="I766" s="2">
        <v>0.5</v>
      </c>
      <c r="J766" s="2">
        <v>0.02172453703703704</v>
      </c>
      <c r="K766" s="2">
        <v>0.019768518518518515</v>
      </c>
      <c r="L766" s="2">
        <v>0.02175925925925926</v>
      </c>
      <c r="M766" s="2">
        <v>0.03026620370370371</v>
      </c>
      <c r="N766" s="2">
        <v>0.027094907407407404</v>
      </c>
      <c r="O766" s="2">
        <v>0.014305555555555557</v>
      </c>
      <c r="P766" s="2">
        <v>0.01840277777777778</v>
      </c>
      <c r="Q766" s="2">
        <v>0.01423611111111111</v>
      </c>
      <c r="R766" s="2">
        <v>0.011458333333333334</v>
      </c>
      <c r="S766" s="2">
        <v>0.028854166666666667</v>
      </c>
      <c r="T766" s="2">
        <v>0.040636574074074075</v>
      </c>
      <c r="U766" s="2">
        <v>0.03743055555555556</v>
      </c>
      <c r="V766" s="2">
        <v>0.018171296296296297</v>
      </c>
      <c r="W766" s="2">
        <v>0.044097222222222225</v>
      </c>
      <c r="X766" s="2">
        <v>0.01556712962962963</v>
      </c>
      <c r="Y766" s="2">
        <v>0.02715277777777778</v>
      </c>
      <c r="Z766" s="2">
        <v>0.0671412037037037</v>
      </c>
      <c r="AA766" s="2">
        <v>0.02082175925925926</v>
      </c>
      <c r="AB766" s="2">
        <v>0.049560185185185186</v>
      </c>
      <c r="AC766" s="2">
        <v>0.030208333333333334</v>
      </c>
      <c r="AD766" s="2">
        <v>0.030520833333333334</v>
      </c>
      <c r="AE766" s="2">
        <v>0.020266203703703703</v>
      </c>
      <c r="AF766" s="2">
        <v>0.07341435185185186</v>
      </c>
      <c r="AG766" s="2">
        <v>0.04746527777777778</v>
      </c>
      <c r="AH766" s="2">
        <v>8.101851851851852E-05</v>
      </c>
      <c r="AI766" s="2">
        <v>0.0021412037037037038</v>
      </c>
    </row>
    <row r="767" spans="1:35" ht="14.25">
      <c r="A767" s="151"/>
      <c r="B767" s="149"/>
      <c r="C767" s="149"/>
      <c r="D767" s="149"/>
      <c r="E767" s="149"/>
      <c r="G767" s="1"/>
      <c r="H767" s="150"/>
      <c r="I767" s="1"/>
      <c r="J767" s="5">
        <v>3</v>
      </c>
      <c r="K767" s="5">
        <v>5</v>
      </c>
      <c r="L767" s="5">
        <v>7</v>
      </c>
      <c r="M767" s="5">
        <v>9</v>
      </c>
      <c r="N767" s="5">
        <v>4</v>
      </c>
      <c r="O767" s="5">
        <v>7</v>
      </c>
      <c r="P767" s="5">
        <v>6</v>
      </c>
      <c r="Q767" s="5">
        <v>8</v>
      </c>
      <c r="R767" s="5">
        <v>5</v>
      </c>
      <c r="S767" s="5">
        <v>9</v>
      </c>
      <c r="T767" s="5">
        <v>6</v>
      </c>
      <c r="U767" s="5">
        <v>5</v>
      </c>
      <c r="V767" s="5">
        <v>6</v>
      </c>
      <c r="W767" s="5">
        <v>7</v>
      </c>
      <c r="X767" s="5">
        <v>9</v>
      </c>
      <c r="Y767" s="5">
        <v>7</v>
      </c>
      <c r="Z767" s="5">
        <v>4</v>
      </c>
      <c r="AA767" s="5">
        <v>8</v>
      </c>
      <c r="AB767" s="5">
        <v>9</v>
      </c>
      <c r="AC767" s="5">
        <v>5</v>
      </c>
      <c r="AD767" s="5">
        <v>4</v>
      </c>
      <c r="AE767" s="5">
        <v>3</v>
      </c>
      <c r="AF767" s="5">
        <v>8</v>
      </c>
      <c r="AG767" s="1"/>
      <c r="AH767" s="1"/>
      <c r="AI767" s="1"/>
    </row>
    <row r="768" spans="1:39" ht="30">
      <c r="A768" s="151">
        <v>190</v>
      </c>
      <c r="B768" s="149">
        <v>193</v>
      </c>
      <c r="C768" s="149" t="s">
        <v>25</v>
      </c>
      <c r="D768" s="149" t="s">
        <v>949</v>
      </c>
      <c r="E768" s="149" t="s">
        <v>114</v>
      </c>
      <c r="F768" t="s">
        <v>950</v>
      </c>
      <c r="G768" s="2">
        <v>0.9504282407407407</v>
      </c>
      <c r="H768" s="150">
        <v>143</v>
      </c>
      <c r="I768" s="3" t="s">
        <v>1926</v>
      </c>
      <c r="J768" s="3" t="s">
        <v>1927</v>
      </c>
      <c r="K768" s="3" t="s">
        <v>1987</v>
      </c>
      <c r="L768" s="3" t="s">
        <v>1959</v>
      </c>
      <c r="M768" s="3" t="s">
        <v>1960</v>
      </c>
      <c r="N768" s="3" t="s">
        <v>1961</v>
      </c>
      <c r="O768" s="3" t="s">
        <v>1962</v>
      </c>
      <c r="P768" s="3" t="s">
        <v>1963</v>
      </c>
      <c r="Q768" s="3" t="s">
        <v>1964</v>
      </c>
      <c r="R768" s="3" t="s">
        <v>1965</v>
      </c>
      <c r="S768" s="3" t="s">
        <v>1966</v>
      </c>
      <c r="T768" s="3" t="s">
        <v>1967</v>
      </c>
      <c r="U768" s="3" t="s">
        <v>1968</v>
      </c>
      <c r="V768" s="3" t="s">
        <v>1969</v>
      </c>
      <c r="W768" s="3" t="s">
        <v>1970</v>
      </c>
      <c r="X768" s="3" t="s">
        <v>1988</v>
      </c>
      <c r="Y768" s="3" t="s">
        <v>1971</v>
      </c>
      <c r="Z768" s="3" t="s">
        <v>1973</v>
      </c>
      <c r="AA768" s="3" t="s">
        <v>1972</v>
      </c>
      <c r="AB768" s="3" t="s">
        <v>1974</v>
      </c>
      <c r="AC768" s="3" t="s">
        <v>2079</v>
      </c>
      <c r="AD768" s="3" t="s">
        <v>2080</v>
      </c>
      <c r="AE768" s="3" t="s">
        <v>1976</v>
      </c>
      <c r="AF768" s="3" t="s">
        <v>1977</v>
      </c>
      <c r="AG768" s="3" t="s">
        <v>1978</v>
      </c>
      <c r="AH768" s="3" t="s">
        <v>1979</v>
      </c>
      <c r="AI768" s="3" t="s">
        <v>1999</v>
      </c>
      <c r="AJ768" s="3" t="s">
        <v>1993</v>
      </c>
      <c r="AK768" s="3" t="s">
        <v>1992</v>
      </c>
      <c r="AL768" s="3" t="s">
        <v>1980</v>
      </c>
      <c r="AM768" t="s">
        <v>952</v>
      </c>
    </row>
    <row r="769" spans="1:39" ht="14.25">
      <c r="A769" s="151"/>
      <c r="B769" s="149"/>
      <c r="C769" s="149"/>
      <c r="D769" s="149"/>
      <c r="E769" s="149"/>
      <c r="F769" t="s">
        <v>951</v>
      </c>
      <c r="G769" s="1">
        <v>143</v>
      </c>
      <c r="H769" s="150"/>
      <c r="I769" s="4">
        <v>39704</v>
      </c>
      <c r="J769" s="2">
        <v>0.5091435185185186</v>
      </c>
      <c r="K769" s="2">
        <v>0.5459259259259259</v>
      </c>
      <c r="L769" s="2">
        <v>0.5655902777777778</v>
      </c>
      <c r="M769" s="2">
        <v>0.5902314814814814</v>
      </c>
      <c r="N769" s="2">
        <v>0.6223611111111111</v>
      </c>
      <c r="O769" s="2">
        <v>0.6401041666666667</v>
      </c>
      <c r="P769" s="2">
        <v>0.6622222222222222</v>
      </c>
      <c r="Q769" s="2">
        <v>0.6863888888888888</v>
      </c>
      <c r="R769" s="2">
        <v>0.7124074074074075</v>
      </c>
      <c r="S769" s="2">
        <v>0.7233449074074074</v>
      </c>
      <c r="T769" s="2">
        <v>0.7360532407407407</v>
      </c>
      <c r="U769" s="2">
        <v>0.7560416666666666</v>
      </c>
      <c r="V769" s="2">
        <v>0.7674768518518519</v>
      </c>
      <c r="W769" s="2">
        <v>0.7957523148148148</v>
      </c>
      <c r="X769" s="2">
        <v>0.8085763888888889</v>
      </c>
      <c r="Y769" s="2">
        <v>0.833287037037037</v>
      </c>
      <c r="Z769" s="2">
        <v>0.8540162037037037</v>
      </c>
      <c r="AA769" s="2">
        <v>0.8824652777777778</v>
      </c>
      <c r="AB769" s="2">
        <v>0.9626736111111112</v>
      </c>
      <c r="AC769" s="2">
        <v>0.12483796296296296</v>
      </c>
      <c r="AD769" s="2">
        <v>0.32918981481481485</v>
      </c>
      <c r="AE769" s="2">
        <v>0.3644675925925926</v>
      </c>
      <c r="AF769" s="2">
        <v>0.38504629629629633</v>
      </c>
      <c r="AG769" s="2">
        <v>0.3970023148148148</v>
      </c>
      <c r="AH769" s="2">
        <v>0.4103819444444445</v>
      </c>
      <c r="AI769" s="2">
        <v>0.41663194444444446</v>
      </c>
      <c r="AJ769" s="2">
        <v>0.4293518518518518</v>
      </c>
      <c r="AK769" s="2">
        <v>0.44070601851851854</v>
      </c>
      <c r="AL769" s="2">
        <v>0.4504282407407407</v>
      </c>
      <c r="AM769" t="s">
        <v>953</v>
      </c>
    </row>
    <row r="770" spans="1:39" ht="14.25">
      <c r="A770" s="151"/>
      <c r="B770" s="149"/>
      <c r="C770" s="149"/>
      <c r="D770" s="149"/>
      <c r="E770" s="149"/>
      <c r="G770" s="1">
        <v>0</v>
      </c>
      <c r="H770" s="150"/>
      <c r="I770" s="2">
        <v>0.5</v>
      </c>
      <c r="J770" s="2">
        <v>0.009143518518518518</v>
      </c>
      <c r="K770" s="2">
        <v>0.03678240740740741</v>
      </c>
      <c r="L770" s="2">
        <v>0.019664351851851853</v>
      </c>
      <c r="M770" s="2">
        <v>0.024641203703703703</v>
      </c>
      <c r="N770" s="2">
        <v>0.032129629629629626</v>
      </c>
      <c r="O770" s="2">
        <v>0.017743055555555557</v>
      </c>
      <c r="P770" s="2">
        <v>0.022118055555555557</v>
      </c>
      <c r="Q770" s="2">
        <v>0.024166666666666666</v>
      </c>
      <c r="R770" s="2">
        <v>0.02601851851851852</v>
      </c>
      <c r="S770" s="2">
        <v>0.0109375</v>
      </c>
      <c r="T770" s="2">
        <v>0.012708333333333334</v>
      </c>
      <c r="U770" s="2">
        <v>0.019988425925925927</v>
      </c>
      <c r="V770" s="2">
        <v>0.011435185185185185</v>
      </c>
      <c r="W770" s="2">
        <v>0.028275462962962964</v>
      </c>
      <c r="X770" s="2">
        <v>0.012824074074074073</v>
      </c>
      <c r="Y770" s="2">
        <v>0.024710648148148148</v>
      </c>
      <c r="Z770" s="2">
        <v>0.020729166666666667</v>
      </c>
      <c r="AA770" s="2">
        <v>0.028449074074074075</v>
      </c>
      <c r="AB770" s="2">
        <v>0.08020833333333334</v>
      </c>
      <c r="AC770" s="2">
        <v>0.16216435185185185</v>
      </c>
      <c r="AD770" s="2">
        <v>0.20435185185185187</v>
      </c>
      <c r="AE770" s="2">
        <v>0.035277777777777776</v>
      </c>
      <c r="AF770" s="2">
        <v>0.020578703703703703</v>
      </c>
      <c r="AG770" s="2">
        <v>0.011956018518518517</v>
      </c>
      <c r="AH770" s="2">
        <v>0.013379629629629628</v>
      </c>
      <c r="AI770" s="2">
        <v>0.00625</v>
      </c>
      <c r="AJ770" s="2">
        <v>0.012719907407407407</v>
      </c>
      <c r="AK770" s="2">
        <v>0.011354166666666667</v>
      </c>
      <c r="AL770" s="2">
        <v>0.009722222222222222</v>
      </c>
      <c r="AM770" t="s">
        <v>954</v>
      </c>
    </row>
    <row r="771" spans="1:38" ht="14.25">
      <c r="A771" s="151"/>
      <c r="B771" s="149"/>
      <c r="C771" s="149"/>
      <c r="D771" s="149"/>
      <c r="E771" s="149"/>
      <c r="G771" s="1"/>
      <c r="H771" s="150"/>
      <c r="I771" s="1"/>
      <c r="J771" s="5">
        <v>3</v>
      </c>
      <c r="K771" s="5">
        <v>7</v>
      </c>
      <c r="L771" s="5">
        <v>5</v>
      </c>
      <c r="M771" s="5">
        <v>9</v>
      </c>
      <c r="N771" s="5">
        <v>6</v>
      </c>
      <c r="O771" s="5">
        <v>4</v>
      </c>
      <c r="P771" s="5">
        <v>7</v>
      </c>
      <c r="Q771" s="5">
        <v>9</v>
      </c>
      <c r="R771" s="5">
        <v>5</v>
      </c>
      <c r="S771" s="5">
        <v>8</v>
      </c>
      <c r="T771" s="5">
        <v>6</v>
      </c>
      <c r="U771" s="5">
        <v>4</v>
      </c>
      <c r="V771" s="5">
        <v>7</v>
      </c>
      <c r="W771" s="5">
        <v>7</v>
      </c>
      <c r="X771" s="5">
        <v>5</v>
      </c>
      <c r="Y771" s="5">
        <v>7</v>
      </c>
      <c r="Z771" s="5">
        <v>6</v>
      </c>
      <c r="AA771" s="5">
        <v>9</v>
      </c>
      <c r="AB771" s="5">
        <v>5</v>
      </c>
      <c r="AC771" s="1"/>
      <c r="AD771" s="1"/>
      <c r="AE771" s="5">
        <v>7</v>
      </c>
      <c r="AF771" s="5">
        <v>6</v>
      </c>
      <c r="AG771" s="5">
        <v>2</v>
      </c>
      <c r="AH771" s="5">
        <v>2</v>
      </c>
      <c r="AI771" s="5">
        <v>2</v>
      </c>
      <c r="AJ771" s="5">
        <v>3</v>
      </c>
      <c r="AK771" s="5">
        <v>2</v>
      </c>
      <c r="AL771" s="1"/>
    </row>
    <row r="772" spans="1:36" ht="15">
      <c r="A772" s="151">
        <v>191</v>
      </c>
      <c r="B772" s="149">
        <v>253</v>
      </c>
      <c r="C772" s="149" t="s">
        <v>1921</v>
      </c>
      <c r="D772" s="149" t="s">
        <v>955</v>
      </c>
      <c r="E772" s="149" t="s">
        <v>2034</v>
      </c>
      <c r="F772" t="s">
        <v>956</v>
      </c>
      <c r="G772" s="2">
        <v>0.8688888888888888</v>
      </c>
      <c r="H772" s="150">
        <v>141</v>
      </c>
      <c r="I772" s="3" t="s">
        <v>1926</v>
      </c>
      <c r="J772" s="3" t="s">
        <v>1993</v>
      </c>
      <c r="K772" s="3" t="s">
        <v>1999</v>
      </c>
      <c r="L772" s="3" t="s">
        <v>1979</v>
      </c>
      <c r="M772" s="3" t="s">
        <v>1976</v>
      </c>
      <c r="N772" s="3" t="s">
        <v>1977</v>
      </c>
      <c r="O772" s="3" t="s">
        <v>1975</v>
      </c>
      <c r="P772" s="3" t="s">
        <v>1974</v>
      </c>
      <c r="Q772" s="3" t="s">
        <v>1973</v>
      </c>
      <c r="R772" s="3" t="s">
        <v>1972</v>
      </c>
      <c r="S772" s="3" t="s">
        <v>1971</v>
      </c>
      <c r="T772" s="3" t="s">
        <v>1988</v>
      </c>
      <c r="U772" s="3" t="s">
        <v>1970</v>
      </c>
      <c r="V772" s="3" t="s">
        <v>1969</v>
      </c>
      <c r="W772" s="3" t="s">
        <v>1968</v>
      </c>
      <c r="X772" s="3" t="s">
        <v>1967</v>
      </c>
      <c r="Y772" s="3" t="s">
        <v>1966</v>
      </c>
      <c r="Z772" s="3" t="s">
        <v>1965</v>
      </c>
      <c r="AA772" s="3" t="s">
        <v>1964</v>
      </c>
      <c r="AB772" s="3" t="s">
        <v>1963</v>
      </c>
      <c r="AC772" s="3" t="s">
        <v>1962</v>
      </c>
      <c r="AD772" s="3" t="s">
        <v>1960</v>
      </c>
      <c r="AE772" s="3" t="s">
        <v>1959</v>
      </c>
      <c r="AF772" s="3" t="s">
        <v>1958</v>
      </c>
      <c r="AG772" s="3" t="s">
        <v>1928</v>
      </c>
      <c r="AH772" s="3" t="s">
        <v>1927</v>
      </c>
      <c r="AI772" s="3" t="s">
        <v>1980</v>
      </c>
      <c r="AJ772" t="s">
        <v>959</v>
      </c>
    </row>
    <row r="773" spans="1:36" ht="14.25">
      <c r="A773" s="151"/>
      <c r="B773" s="149"/>
      <c r="C773" s="149"/>
      <c r="D773" s="149"/>
      <c r="E773" s="149"/>
      <c r="F773" t="s">
        <v>957</v>
      </c>
      <c r="G773" s="1">
        <v>141</v>
      </c>
      <c r="H773" s="150"/>
      <c r="I773" s="4">
        <v>39704</v>
      </c>
      <c r="J773" s="2">
        <v>0.5133101851851852</v>
      </c>
      <c r="K773" s="2">
        <v>0.5276620370370371</v>
      </c>
      <c r="L773" s="2">
        <v>0.5340277777777778</v>
      </c>
      <c r="M773" s="2">
        <v>0.555162037037037</v>
      </c>
      <c r="N773" s="2">
        <v>0.5695833333333333</v>
      </c>
      <c r="O773" s="2">
        <v>0.6029513888888889</v>
      </c>
      <c r="P773" s="2">
        <v>0.6500115740740741</v>
      </c>
      <c r="Q773" s="2">
        <v>0.6832175925925926</v>
      </c>
      <c r="R773" s="2">
        <v>0.7083564814814814</v>
      </c>
      <c r="S773" s="2">
        <v>0.7343981481481481</v>
      </c>
      <c r="T773" s="2">
        <v>0.7746643518518518</v>
      </c>
      <c r="U773" s="2">
        <v>0.7930787037037037</v>
      </c>
      <c r="V773" s="2">
        <v>0.828287037037037</v>
      </c>
      <c r="W773" s="2">
        <v>0.8418518518518519</v>
      </c>
      <c r="X773" s="2">
        <v>0.8800694444444445</v>
      </c>
      <c r="Y773" s="2">
        <v>0.9113078703703703</v>
      </c>
      <c r="Z773" s="2">
        <v>0.9291550925925925</v>
      </c>
      <c r="AA773" s="2">
        <v>0.9667013888888888</v>
      </c>
      <c r="AB773" s="2">
        <v>0.0165625</v>
      </c>
      <c r="AC773" s="2">
        <v>0.033067129629629634</v>
      </c>
      <c r="AD773" s="2">
        <v>0.10306712962962962</v>
      </c>
      <c r="AE773" s="2">
        <v>0.14525462962962962</v>
      </c>
      <c r="AF773" s="2">
        <v>0.23265046296296296</v>
      </c>
      <c r="AG773" s="2">
        <v>0.3243171296296296</v>
      </c>
      <c r="AH773" s="2">
        <v>0.35172453703703704</v>
      </c>
      <c r="AI773" s="2">
        <v>0.3688888888888889</v>
      </c>
      <c r="AJ773" t="s">
        <v>960</v>
      </c>
    </row>
    <row r="774" spans="1:35" ht="14.25">
      <c r="A774" s="151"/>
      <c r="B774" s="149"/>
      <c r="C774" s="149"/>
      <c r="D774" s="149"/>
      <c r="E774" s="149"/>
      <c r="F774" t="s">
        <v>958</v>
      </c>
      <c r="G774" s="1">
        <v>0</v>
      </c>
      <c r="H774" s="150"/>
      <c r="I774" s="2">
        <v>0.5</v>
      </c>
      <c r="J774" s="2">
        <v>0.013310185185185187</v>
      </c>
      <c r="K774" s="2">
        <v>0.014351851851851852</v>
      </c>
      <c r="L774" s="2">
        <v>0.00636574074074074</v>
      </c>
      <c r="M774" s="2">
        <v>0.02113425925925926</v>
      </c>
      <c r="N774" s="2">
        <v>0.014421296296296295</v>
      </c>
      <c r="O774" s="2">
        <v>0.033368055555555554</v>
      </c>
      <c r="P774" s="2">
        <v>0.047060185185185184</v>
      </c>
      <c r="Q774" s="2">
        <v>0.03320601851851852</v>
      </c>
      <c r="R774" s="2">
        <v>0.02513888888888889</v>
      </c>
      <c r="S774" s="2">
        <v>0.026041666666666668</v>
      </c>
      <c r="T774" s="2">
        <v>0.0402662037037037</v>
      </c>
      <c r="U774" s="2">
        <v>0.018414351851851852</v>
      </c>
      <c r="V774" s="2">
        <v>0.035208333333333335</v>
      </c>
      <c r="W774" s="2">
        <v>0.013564814814814816</v>
      </c>
      <c r="X774" s="2">
        <v>0.03821759259259259</v>
      </c>
      <c r="Y774" s="2">
        <v>0.03123842592592593</v>
      </c>
      <c r="Z774" s="2">
        <v>0.017847222222222223</v>
      </c>
      <c r="AA774" s="2">
        <v>0.0375462962962963</v>
      </c>
      <c r="AB774" s="2">
        <v>0.04986111111111111</v>
      </c>
      <c r="AC774" s="2">
        <v>0.01650462962962963</v>
      </c>
      <c r="AD774" s="2">
        <v>0.07</v>
      </c>
      <c r="AE774" s="2">
        <v>0.0421875</v>
      </c>
      <c r="AF774" s="2">
        <v>0.08739583333333334</v>
      </c>
      <c r="AG774" s="2">
        <v>0.09166666666666667</v>
      </c>
      <c r="AH774" s="2">
        <v>0.027407407407407408</v>
      </c>
      <c r="AI774" s="2">
        <v>0.01716435185185185</v>
      </c>
    </row>
    <row r="775" spans="1:35" ht="14.25">
      <c r="A775" s="151"/>
      <c r="B775" s="149"/>
      <c r="C775" s="149"/>
      <c r="D775" s="149"/>
      <c r="E775" s="149"/>
      <c r="G775" s="1"/>
      <c r="H775" s="150"/>
      <c r="I775" s="1"/>
      <c r="J775" s="5">
        <v>3</v>
      </c>
      <c r="K775" s="5">
        <v>2</v>
      </c>
      <c r="L775" s="5">
        <v>2</v>
      </c>
      <c r="M775" s="5">
        <v>7</v>
      </c>
      <c r="N775" s="5">
        <v>6</v>
      </c>
      <c r="O775" s="5">
        <v>8</v>
      </c>
      <c r="P775" s="5">
        <v>5</v>
      </c>
      <c r="Q775" s="5">
        <v>6</v>
      </c>
      <c r="R775" s="5">
        <v>9</v>
      </c>
      <c r="S775" s="5">
        <v>7</v>
      </c>
      <c r="T775" s="5">
        <v>5</v>
      </c>
      <c r="U775" s="5">
        <v>7</v>
      </c>
      <c r="V775" s="5">
        <v>7</v>
      </c>
      <c r="W775" s="5">
        <v>4</v>
      </c>
      <c r="X775" s="5">
        <v>6</v>
      </c>
      <c r="Y775" s="5">
        <v>8</v>
      </c>
      <c r="Z775" s="5">
        <v>5</v>
      </c>
      <c r="AA775" s="5">
        <v>9</v>
      </c>
      <c r="AB775" s="5">
        <v>7</v>
      </c>
      <c r="AC775" s="5">
        <v>4</v>
      </c>
      <c r="AD775" s="5">
        <v>9</v>
      </c>
      <c r="AE775" s="5">
        <v>5</v>
      </c>
      <c r="AF775" s="5">
        <v>4</v>
      </c>
      <c r="AG775" s="5">
        <v>3</v>
      </c>
      <c r="AH775" s="5">
        <v>3</v>
      </c>
      <c r="AI775" s="1"/>
    </row>
    <row r="776" spans="1:37" ht="15">
      <c r="A776" s="151">
        <v>192</v>
      </c>
      <c r="B776" s="149">
        <v>219</v>
      </c>
      <c r="C776" s="149" t="s">
        <v>635</v>
      </c>
      <c r="D776" s="149" t="s">
        <v>961</v>
      </c>
      <c r="E776" s="149" t="s">
        <v>322</v>
      </c>
      <c r="F776" t="s">
        <v>962</v>
      </c>
      <c r="G776" s="2">
        <v>0.9872685185185185</v>
      </c>
      <c r="H776" s="150">
        <v>141</v>
      </c>
      <c r="I776" s="3" t="s">
        <v>1926</v>
      </c>
      <c r="J776" s="3" t="s">
        <v>1992</v>
      </c>
      <c r="K776" s="3" t="s">
        <v>1932</v>
      </c>
      <c r="L776" s="3" t="s">
        <v>1931</v>
      </c>
      <c r="M776" s="3" t="s">
        <v>1940</v>
      </c>
      <c r="N776" s="3" t="s">
        <v>1941</v>
      </c>
      <c r="O776" s="3" t="s">
        <v>1944</v>
      </c>
      <c r="P776" s="3" t="s">
        <v>1943</v>
      </c>
      <c r="Q776" s="3" t="s">
        <v>1942</v>
      </c>
      <c r="R776" s="3" t="s">
        <v>1947</v>
      </c>
      <c r="S776" s="3" t="s">
        <v>1946</v>
      </c>
      <c r="T776" s="3" t="s">
        <v>1948</v>
      </c>
      <c r="U776" s="3" t="s">
        <v>1950</v>
      </c>
      <c r="V776" s="3" t="s">
        <v>1949</v>
      </c>
      <c r="W776" s="3" t="s">
        <v>1953</v>
      </c>
      <c r="X776" s="3" t="s">
        <v>1952</v>
      </c>
      <c r="Y776" s="3" t="s">
        <v>1951</v>
      </c>
      <c r="Z776" s="3" t="s">
        <v>1954</v>
      </c>
      <c r="AA776" s="3" t="s">
        <v>1955</v>
      </c>
      <c r="AB776" s="3" t="s">
        <v>1956</v>
      </c>
      <c r="AC776" s="3" t="s">
        <v>1957</v>
      </c>
      <c r="AD776" s="3" t="s">
        <v>1958</v>
      </c>
      <c r="AE776" s="3" t="s">
        <v>1959</v>
      </c>
      <c r="AF776" s="3" t="s">
        <v>1928</v>
      </c>
      <c r="AG776" s="3" t="s">
        <v>1927</v>
      </c>
      <c r="AH776" s="3" t="s">
        <v>1969</v>
      </c>
      <c r="AI776" s="3" t="s">
        <v>1993</v>
      </c>
      <c r="AJ776" s="3" t="s">
        <v>1980</v>
      </c>
      <c r="AK776" t="s">
        <v>964</v>
      </c>
    </row>
    <row r="777" spans="1:37" ht="14.25">
      <c r="A777" s="151"/>
      <c r="B777" s="149"/>
      <c r="C777" s="149"/>
      <c r="D777" s="149"/>
      <c r="E777" s="149"/>
      <c r="F777" t="s">
        <v>963</v>
      </c>
      <c r="G777" s="1">
        <v>141</v>
      </c>
      <c r="H777" s="150"/>
      <c r="I777" s="4">
        <v>39704</v>
      </c>
      <c r="J777" s="2">
        <v>0.5141087962962964</v>
      </c>
      <c r="K777" s="2">
        <v>0.5440393518518518</v>
      </c>
      <c r="L777" s="2">
        <v>0.570324074074074</v>
      </c>
      <c r="M777" s="2">
        <v>0.6251157407407407</v>
      </c>
      <c r="N777" s="2">
        <v>0.6559722222222223</v>
      </c>
      <c r="O777" s="2">
        <v>0.7109143518518519</v>
      </c>
      <c r="P777" s="2">
        <v>0.7292939814814815</v>
      </c>
      <c r="Q777" s="2">
        <v>0.7476041666666666</v>
      </c>
      <c r="R777" s="2">
        <v>0.7822106481481481</v>
      </c>
      <c r="S777" s="2">
        <v>0.8084837962962963</v>
      </c>
      <c r="T777" s="2">
        <v>0.8471296296296296</v>
      </c>
      <c r="U777" s="2">
        <v>0.8830324074074074</v>
      </c>
      <c r="V777" s="2">
        <v>0.9193402777777777</v>
      </c>
      <c r="W777" s="2">
        <v>0.9602777777777778</v>
      </c>
      <c r="X777" s="2">
        <v>0.9947106481481481</v>
      </c>
      <c r="Y777" s="2">
        <v>0.012719907407407407</v>
      </c>
      <c r="Z777" s="2">
        <v>0.058726851851851856</v>
      </c>
      <c r="AA777" s="2">
        <v>0.13994212962962962</v>
      </c>
      <c r="AB777" s="2">
        <v>0.16618055555555555</v>
      </c>
      <c r="AC777" s="2">
        <v>0.20275462962962965</v>
      </c>
      <c r="AD777" s="2">
        <v>0.2492824074074074</v>
      </c>
      <c r="AE777" s="2">
        <v>0.30938657407407405</v>
      </c>
      <c r="AF777" s="2">
        <v>0.34149305555555554</v>
      </c>
      <c r="AG777" s="2">
        <v>0.3678819444444445</v>
      </c>
      <c r="AH777" s="2">
        <v>0.404375</v>
      </c>
      <c r="AI777" s="2">
        <v>0.470625</v>
      </c>
      <c r="AJ777" s="2">
        <v>0.48726851851851855</v>
      </c>
      <c r="AK777" t="s">
        <v>965</v>
      </c>
    </row>
    <row r="778" spans="1:36" ht="14.25">
      <c r="A778" s="151"/>
      <c r="B778" s="149"/>
      <c r="C778" s="149"/>
      <c r="D778" s="149"/>
      <c r="E778" s="149"/>
      <c r="G778" s="1">
        <v>0</v>
      </c>
      <c r="H778" s="150"/>
      <c r="I778" s="2">
        <v>0.5</v>
      </c>
      <c r="J778" s="2">
        <v>0.014108796296296295</v>
      </c>
      <c r="K778" s="2">
        <v>0.029930555555555557</v>
      </c>
      <c r="L778" s="2">
        <v>0.026284722222222223</v>
      </c>
      <c r="M778" s="2">
        <v>0.05479166666666666</v>
      </c>
      <c r="N778" s="2">
        <v>0.03085648148148148</v>
      </c>
      <c r="O778" s="2">
        <v>0.05494212962962963</v>
      </c>
      <c r="P778" s="2">
        <v>0.018379629629629628</v>
      </c>
      <c r="Q778" s="2">
        <v>0.018310185185185186</v>
      </c>
      <c r="R778" s="2">
        <v>0.03460648148148148</v>
      </c>
      <c r="S778" s="2">
        <v>0.026273148148148153</v>
      </c>
      <c r="T778" s="2">
        <v>0.03864583333333333</v>
      </c>
      <c r="U778" s="2">
        <v>0.035902777777777777</v>
      </c>
      <c r="V778" s="2">
        <v>0.03630787037037037</v>
      </c>
      <c r="W778" s="2">
        <v>0.0409375</v>
      </c>
      <c r="X778" s="2">
        <v>0.03443287037037037</v>
      </c>
      <c r="Y778" s="2">
        <v>0.01800925925925926</v>
      </c>
      <c r="Z778" s="2">
        <v>0.04600694444444445</v>
      </c>
      <c r="AA778" s="2">
        <v>0.08121527777777778</v>
      </c>
      <c r="AB778" s="2">
        <v>0.026238425925925925</v>
      </c>
      <c r="AC778" s="2">
        <v>0.03657407407407407</v>
      </c>
      <c r="AD778" s="2">
        <v>0.04652777777777778</v>
      </c>
      <c r="AE778" s="2">
        <v>0.06010416666666666</v>
      </c>
      <c r="AF778" s="2">
        <v>0.03210648148148148</v>
      </c>
      <c r="AG778" s="2">
        <v>0.02638888888888889</v>
      </c>
      <c r="AH778" s="2">
        <v>0.03649305555555555</v>
      </c>
      <c r="AI778" s="2">
        <v>0.06625</v>
      </c>
      <c r="AJ778" s="2">
        <v>0.01664351851851852</v>
      </c>
    </row>
    <row r="779" spans="1:36" ht="14.25">
      <c r="A779" s="151"/>
      <c r="B779" s="149"/>
      <c r="C779" s="149"/>
      <c r="D779" s="149"/>
      <c r="E779" s="149"/>
      <c r="G779" s="1"/>
      <c r="H779" s="150"/>
      <c r="I779" s="1"/>
      <c r="J779" s="5">
        <v>2</v>
      </c>
      <c r="K779" s="5">
        <v>4</v>
      </c>
      <c r="L779" s="5">
        <v>7</v>
      </c>
      <c r="M779" s="5">
        <v>5</v>
      </c>
      <c r="N779" s="5">
        <v>8</v>
      </c>
      <c r="O779" s="5">
        <v>4</v>
      </c>
      <c r="P779" s="5">
        <v>4</v>
      </c>
      <c r="Q779" s="5">
        <v>3</v>
      </c>
      <c r="R779" s="5">
        <v>9</v>
      </c>
      <c r="S779" s="5">
        <v>5</v>
      </c>
      <c r="T779" s="5">
        <v>8</v>
      </c>
      <c r="U779" s="5">
        <v>6</v>
      </c>
      <c r="V779" s="5">
        <v>4</v>
      </c>
      <c r="W779" s="5">
        <v>7</v>
      </c>
      <c r="X779" s="5">
        <v>9</v>
      </c>
      <c r="Y779" s="5">
        <v>7</v>
      </c>
      <c r="Z779" s="5">
        <v>8</v>
      </c>
      <c r="AA779" s="5">
        <v>6</v>
      </c>
      <c r="AB779" s="5">
        <v>5</v>
      </c>
      <c r="AC779" s="5">
        <v>5</v>
      </c>
      <c r="AD779" s="5">
        <v>4</v>
      </c>
      <c r="AE779" s="5">
        <v>5</v>
      </c>
      <c r="AF779" s="5">
        <v>3</v>
      </c>
      <c r="AG779" s="5">
        <v>3</v>
      </c>
      <c r="AH779" s="5">
        <v>7</v>
      </c>
      <c r="AI779" s="5">
        <v>3</v>
      </c>
      <c r="AJ779" s="1"/>
    </row>
    <row r="780" spans="1:35" ht="15">
      <c r="A780" s="151">
        <v>193</v>
      </c>
      <c r="B780" s="149">
        <v>130</v>
      </c>
      <c r="C780" s="149" t="s">
        <v>9</v>
      </c>
      <c r="D780" s="149" t="s">
        <v>966</v>
      </c>
      <c r="E780" s="149" t="s">
        <v>2034</v>
      </c>
      <c r="F780" t="s">
        <v>967</v>
      </c>
      <c r="G780" s="2">
        <v>0.961875</v>
      </c>
      <c r="H780" s="150">
        <v>140</v>
      </c>
      <c r="I780" s="3" t="s">
        <v>1926</v>
      </c>
      <c r="J780" s="3" t="s">
        <v>1979</v>
      </c>
      <c r="K780" s="3" t="s">
        <v>1977</v>
      </c>
      <c r="L780" s="3" t="s">
        <v>1976</v>
      </c>
      <c r="M780" s="3" t="s">
        <v>1975</v>
      </c>
      <c r="N780" s="3" t="s">
        <v>1934</v>
      </c>
      <c r="O780" s="3" t="s">
        <v>1935</v>
      </c>
      <c r="P780" s="3" t="s">
        <v>1936</v>
      </c>
      <c r="Q780" s="3" t="s">
        <v>1937</v>
      </c>
      <c r="R780" s="3" t="s">
        <v>1938</v>
      </c>
      <c r="S780" s="3" t="s">
        <v>1939</v>
      </c>
      <c r="T780" s="3" t="s">
        <v>1940</v>
      </c>
      <c r="U780" s="3" t="s">
        <v>1941</v>
      </c>
      <c r="V780" s="3" t="s">
        <v>1944</v>
      </c>
      <c r="W780" s="3" t="s">
        <v>1943</v>
      </c>
      <c r="X780" s="3" t="s">
        <v>1947</v>
      </c>
      <c r="Y780" s="3" t="s">
        <v>1946</v>
      </c>
      <c r="Z780" s="3" t="s">
        <v>1948</v>
      </c>
      <c r="AA780" s="3" t="s">
        <v>1949</v>
      </c>
      <c r="AB780" s="3" t="s">
        <v>1953</v>
      </c>
      <c r="AC780" s="3" t="s">
        <v>1952</v>
      </c>
      <c r="AD780" s="3" t="s">
        <v>1951</v>
      </c>
      <c r="AE780" s="3" t="s">
        <v>1958</v>
      </c>
      <c r="AF780" s="3" t="s">
        <v>1928</v>
      </c>
      <c r="AG780" s="3" t="s">
        <v>1927</v>
      </c>
      <c r="AH780" s="3" t="s">
        <v>1980</v>
      </c>
      <c r="AI780" t="s">
        <v>969</v>
      </c>
    </row>
    <row r="781" spans="1:35" ht="14.25">
      <c r="A781" s="151"/>
      <c r="B781" s="149"/>
      <c r="C781" s="149"/>
      <c r="D781" s="149"/>
      <c r="E781" s="149"/>
      <c r="F781" t="s">
        <v>968</v>
      </c>
      <c r="G781" s="1">
        <v>140</v>
      </c>
      <c r="H781" s="150"/>
      <c r="I781" s="4">
        <v>39704</v>
      </c>
      <c r="J781" s="2">
        <v>0.5155092592592593</v>
      </c>
      <c r="K781" s="2">
        <v>0.5383217592592593</v>
      </c>
      <c r="L781" s="2">
        <v>0.5494675925925926</v>
      </c>
      <c r="M781" s="2">
        <v>0.5772106481481482</v>
      </c>
      <c r="N781" s="2">
        <v>0.6322222222222222</v>
      </c>
      <c r="O781" s="2">
        <v>0.652962962962963</v>
      </c>
      <c r="P781" s="2">
        <v>0.6766435185185186</v>
      </c>
      <c r="Q781" s="2">
        <v>0.7339930555555556</v>
      </c>
      <c r="R781" s="2">
        <v>0.770636574074074</v>
      </c>
      <c r="S781" s="2">
        <v>0.7990162037037036</v>
      </c>
      <c r="T781" s="2">
        <v>0.8352083333333334</v>
      </c>
      <c r="U781" s="2">
        <v>0.8751851851851852</v>
      </c>
      <c r="V781" s="2">
        <v>0.9523842592592593</v>
      </c>
      <c r="W781" s="2">
        <v>0.975775462962963</v>
      </c>
      <c r="X781" s="2">
        <v>0.024861111111111108</v>
      </c>
      <c r="Y781" s="2">
        <v>0.06673611111111111</v>
      </c>
      <c r="Z781" s="2">
        <v>0.11587962962962962</v>
      </c>
      <c r="AA781" s="2">
        <v>0.1417013888888889</v>
      </c>
      <c r="AB781" s="2">
        <v>0.23395833333333335</v>
      </c>
      <c r="AC781" s="2">
        <v>0.26233796296296297</v>
      </c>
      <c r="AD781" s="2">
        <v>0.29436342592592596</v>
      </c>
      <c r="AE781" s="2">
        <v>0.36564814814814817</v>
      </c>
      <c r="AF781" s="2">
        <v>0.4201620370370371</v>
      </c>
      <c r="AG781" s="2">
        <v>0.446400462962963</v>
      </c>
      <c r="AH781" s="2">
        <v>0.461875</v>
      </c>
      <c r="AI781" t="s">
        <v>970</v>
      </c>
    </row>
    <row r="782" spans="1:34" ht="14.25">
      <c r="A782" s="151"/>
      <c r="B782" s="149"/>
      <c r="C782" s="149"/>
      <c r="D782" s="149"/>
      <c r="E782" s="149"/>
      <c r="G782" s="1">
        <v>0</v>
      </c>
      <c r="H782" s="150"/>
      <c r="I782" s="2">
        <v>0.5</v>
      </c>
      <c r="J782" s="2">
        <v>0.015509259259259257</v>
      </c>
      <c r="K782" s="2">
        <v>0.0228125</v>
      </c>
      <c r="L782" s="2">
        <v>0.011145833333333334</v>
      </c>
      <c r="M782" s="2">
        <v>0.02774305555555556</v>
      </c>
      <c r="N782" s="2">
        <v>0.05501157407407407</v>
      </c>
      <c r="O782" s="2">
        <v>0.02074074074074074</v>
      </c>
      <c r="P782" s="2">
        <v>0.023680555555555555</v>
      </c>
      <c r="Q782" s="2">
        <v>0.05734953703703704</v>
      </c>
      <c r="R782" s="2">
        <v>0.03664351851851852</v>
      </c>
      <c r="S782" s="2">
        <v>0.02837962962962963</v>
      </c>
      <c r="T782" s="2">
        <v>0.03619212962962963</v>
      </c>
      <c r="U782" s="2">
        <v>0.039976851851851854</v>
      </c>
      <c r="V782" s="2">
        <v>0.07719907407407407</v>
      </c>
      <c r="W782" s="2">
        <v>0.023391203703703702</v>
      </c>
      <c r="X782" s="2">
        <v>0.04908564814814815</v>
      </c>
      <c r="Y782" s="2">
        <v>0.041875</v>
      </c>
      <c r="Z782" s="2">
        <v>0.049143518518518524</v>
      </c>
      <c r="AA782" s="2">
        <v>0.025821759259259256</v>
      </c>
      <c r="AB782" s="2">
        <v>0.09225694444444445</v>
      </c>
      <c r="AC782" s="2">
        <v>0.02837962962962963</v>
      </c>
      <c r="AD782" s="2">
        <v>0.032025462962962964</v>
      </c>
      <c r="AE782" s="2">
        <v>0.07128472222222222</v>
      </c>
      <c r="AF782" s="2">
        <v>0.05451388888888889</v>
      </c>
      <c r="AG782" s="2">
        <v>0.026238425925925925</v>
      </c>
      <c r="AH782" s="2">
        <v>0.015474537037037038</v>
      </c>
    </row>
    <row r="783" spans="1:34" ht="14.25">
      <c r="A783" s="151"/>
      <c r="B783" s="149"/>
      <c r="C783" s="149"/>
      <c r="D783" s="149"/>
      <c r="E783" s="149"/>
      <c r="G783" s="1"/>
      <c r="H783" s="150"/>
      <c r="I783" s="1"/>
      <c r="J783" s="5">
        <v>2</v>
      </c>
      <c r="K783" s="5">
        <v>6</v>
      </c>
      <c r="L783" s="5">
        <v>7</v>
      </c>
      <c r="M783" s="5">
        <v>8</v>
      </c>
      <c r="N783" s="5">
        <v>6</v>
      </c>
      <c r="O783" s="5">
        <v>8</v>
      </c>
      <c r="P783" s="5">
        <v>6</v>
      </c>
      <c r="Q783" s="5">
        <v>8</v>
      </c>
      <c r="R783" s="5">
        <v>6</v>
      </c>
      <c r="S783" s="5">
        <v>3</v>
      </c>
      <c r="T783" s="5">
        <v>5</v>
      </c>
      <c r="U783" s="5">
        <v>8</v>
      </c>
      <c r="V783" s="5">
        <v>4</v>
      </c>
      <c r="W783" s="5">
        <v>4</v>
      </c>
      <c r="X783" s="5">
        <v>9</v>
      </c>
      <c r="Y783" s="5">
        <v>5</v>
      </c>
      <c r="Z783" s="5">
        <v>8</v>
      </c>
      <c r="AA783" s="5">
        <v>4</v>
      </c>
      <c r="AB783" s="5">
        <v>7</v>
      </c>
      <c r="AC783" s="5">
        <v>9</v>
      </c>
      <c r="AD783" s="5">
        <v>7</v>
      </c>
      <c r="AE783" s="5">
        <v>4</v>
      </c>
      <c r="AF783" s="5">
        <v>3</v>
      </c>
      <c r="AG783" s="5">
        <v>3</v>
      </c>
      <c r="AH783" s="1"/>
    </row>
    <row r="784" spans="1:36" ht="15">
      <c r="A784" s="151">
        <v>194</v>
      </c>
      <c r="B784" s="149">
        <v>206</v>
      </c>
      <c r="C784" s="149" t="s">
        <v>1921</v>
      </c>
      <c r="D784" s="149" t="s">
        <v>971</v>
      </c>
      <c r="E784" s="149" t="s">
        <v>1923</v>
      </c>
      <c r="F784" t="s">
        <v>972</v>
      </c>
      <c r="G784" s="2">
        <v>0.9852083333333334</v>
      </c>
      <c r="H784" s="150">
        <v>140</v>
      </c>
      <c r="I784" s="3" t="s">
        <v>1926</v>
      </c>
      <c r="J784" s="3" t="s">
        <v>1927</v>
      </c>
      <c r="K784" s="3" t="s">
        <v>1969</v>
      </c>
      <c r="L784" s="3" t="s">
        <v>1968</v>
      </c>
      <c r="M784" s="3" t="s">
        <v>1967</v>
      </c>
      <c r="N784" s="3" t="s">
        <v>1966</v>
      </c>
      <c r="O784" s="3" t="s">
        <v>1965</v>
      </c>
      <c r="P784" s="3" t="s">
        <v>1964</v>
      </c>
      <c r="Q784" s="3" t="s">
        <v>1963</v>
      </c>
      <c r="R784" s="3" t="s">
        <v>1962</v>
      </c>
      <c r="S784" s="3" t="s">
        <v>1961</v>
      </c>
      <c r="T784" s="3" t="s">
        <v>1960</v>
      </c>
      <c r="U784" s="3" t="s">
        <v>1959</v>
      </c>
      <c r="V784" s="3" t="s">
        <v>1957</v>
      </c>
      <c r="W784" s="3" t="s">
        <v>1955</v>
      </c>
      <c r="X784" s="3" t="s">
        <v>1951</v>
      </c>
      <c r="Y784" s="3" t="s">
        <v>1952</v>
      </c>
      <c r="Z784" s="3" t="s">
        <v>1953</v>
      </c>
      <c r="AA784" s="3" t="s">
        <v>1928</v>
      </c>
      <c r="AB784" s="3" t="s">
        <v>1993</v>
      </c>
      <c r="AC784" s="3" t="s">
        <v>1999</v>
      </c>
      <c r="AD784" s="3" t="s">
        <v>1979</v>
      </c>
      <c r="AE784" s="3" t="s">
        <v>1976</v>
      </c>
      <c r="AF784" s="3" t="s">
        <v>1975</v>
      </c>
      <c r="AG784" s="3" t="s">
        <v>1977</v>
      </c>
      <c r="AH784" s="3" t="s">
        <v>1978</v>
      </c>
      <c r="AI784" s="3" t="s">
        <v>1980</v>
      </c>
      <c r="AJ784" t="s">
        <v>974</v>
      </c>
    </row>
    <row r="785" spans="1:36" ht="14.25">
      <c r="A785" s="151"/>
      <c r="B785" s="149"/>
      <c r="C785" s="149"/>
      <c r="D785" s="149"/>
      <c r="E785" s="149"/>
      <c r="F785" t="s">
        <v>973</v>
      </c>
      <c r="G785" s="1">
        <v>140</v>
      </c>
      <c r="H785" s="150"/>
      <c r="I785" s="4">
        <v>39704</v>
      </c>
      <c r="J785" s="2">
        <v>0.5096296296296297</v>
      </c>
      <c r="K785" s="2">
        <v>0.5257060185185185</v>
      </c>
      <c r="L785" s="2">
        <v>0.5352083333333334</v>
      </c>
      <c r="M785" s="2">
        <v>0.5551273148148148</v>
      </c>
      <c r="N785" s="2">
        <v>0.5704166666666667</v>
      </c>
      <c r="O785" s="2">
        <v>0.5832986111111111</v>
      </c>
      <c r="P785" s="2">
        <v>0.6165162037037036</v>
      </c>
      <c r="Q785" s="2">
        <v>0.6479166666666667</v>
      </c>
      <c r="R785" s="2">
        <v>0.6611342592592593</v>
      </c>
      <c r="S785" s="2">
        <v>0.6794560185185184</v>
      </c>
      <c r="T785" s="2">
        <v>0.711875</v>
      </c>
      <c r="U785" s="2">
        <v>0.7473611111111111</v>
      </c>
      <c r="V785" s="2">
        <v>0.8297685185185185</v>
      </c>
      <c r="W785" s="2">
        <v>0.8698958333333334</v>
      </c>
      <c r="X785" s="2">
        <v>0.9240972222222222</v>
      </c>
      <c r="Y785" s="2">
        <v>0.9467939814814814</v>
      </c>
      <c r="Z785" s="2">
        <v>0.9763888888888889</v>
      </c>
      <c r="AA785" s="2">
        <v>0.07856481481481481</v>
      </c>
      <c r="AB785" s="2">
        <v>0.3209837962962963</v>
      </c>
      <c r="AC785" s="2">
        <v>0.34101851851851855</v>
      </c>
      <c r="AD785" s="2">
        <v>0.3486574074074074</v>
      </c>
      <c r="AE785" s="2">
        <v>0.3804050925925926</v>
      </c>
      <c r="AF785" s="2">
        <v>0.40932870370370367</v>
      </c>
      <c r="AG785" s="2">
        <v>0.4398263888888889</v>
      </c>
      <c r="AH785" s="2">
        <v>0.45405092592592594</v>
      </c>
      <c r="AI785" s="2">
        <v>0.4852083333333333</v>
      </c>
      <c r="AJ785" t="s">
        <v>975</v>
      </c>
    </row>
    <row r="786" spans="1:35" ht="14.25">
      <c r="A786" s="151"/>
      <c r="B786" s="149"/>
      <c r="C786" s="149"/>
      <c r="D786" s="149"/>
      <c r="E786" s="149"/>
      <c r="G786" s="1">
        <v>0</v>
      </c>
      <c r="H786" s="150"/>
      <c r="I786" s="2">
        <v>0.5</v>
      </c>
      <c r="J786" s="2">
        <v>0.00962962962962963</v>
      </c>
      <c r="K786" s="2">
        <v>0.016076388888888887</v>
      </c>
      <c r="L786" s="2">
        <v>0.009502314814814816</v>
      </c>
      <c r="M786" s="2">
        <v>0.019918981481481482</v>
      </c>
      <c r="N786" s="2">
        <v>0.01528935185185185</v>
      </c>
      <c r="O786" s="2">
        <v>0.012881944444444446</v>
      </c>
      <c r="P786" s="2">
        <v>0.0332175925925926</v>
      </c>
      <c r="Q786" s="2">
        <v>0.03140046296296296</v>
      </c>
      <c r="R786" s="2">
        <v>0.013217592592592593</v>
      </c>
      <c r="S786" s="2">
        <v>0.01832175925925926</v>
      </c>
      <c r="T786" s="2">
        <v>0.03241898148148148</v>
      </c>
      <c r="U786" s="2">
        <v>0.035486111111111114</v>
      </c>
      <c r="V786" s="2">
        <v>0.08240740740740742</v>
      </c>
      <c r="W786" s="2">
        <v>0.04012731481481482</v>
      </c>
      <c r="X786" s="2">
        <v>0.05420138888888889</v>
      </c>
      <c r="Y786" s="2">
        <v>0.02269675925925926</v>
      </c>
      <c r="Z786" s="2">
        <v>0.029594907407407407</v>
      </c>
      <c r="AA786" s="2">
        <v>0.10217592592592593</v>
      </c>
      <c r="AB786" s="2">
        <v>0.24241898148148147</v>
      </c>
      <c r="AC786" s="2">
        <v>0.02003472222222222</v>
      </c>
      <c r="AD786" s="2">
        <v>0.007638888888888889</v>
      </c>
      <c r="AE786" s="2">
        <v>0.031747685185185184</v>
      </c>
      <c r="AF786" s="2">
        <v>0.02892361111111111</v>
      </c>
      <c r="AG786" s="2">
        <v>0.030497685185185183</v>
      </c>
      <c r="AH786" s="2">
        <v>0.014224537037037037</v>
      </c>
      <c r="AI786" s="2">
        <v>0.031157407407407408</v>
      </c>
    </row>
    <row r="787" spans="1:35" ht="14.25">
      <c r="A787" s="151"/>
      <c r="B787" s="149"/>
      <c r="C787" s="149"/>
      <c r="D787" s="149"/>
      <c r="E787" s="149"/>
      <c r="G787" s="1"/>
      <c r="H787" s="150"/>
      <c r="I787" s="1"/>
      <c r="J787" s="5">
        <v>3</v>
      </c>
      <c r="K787" s="5">
        <v>7</v>
      </c>
      <c r="L787" s="5">
        <v>4</v>
      </c>
      <c r="M787" s="5">
        <v>6</v>
      </c>
      <c r="N787" s="5">
        <v>8</v>
      </c>
      <c r="O787" s="5">
        <v>5</v>
      </c>
      <c r="P787" s="5">
        <v>9</v>
      </c>
      <c r="Q787" s="5">
        <v>7</v>
      </c>
      <c r="R787" s="5">
        <v>4</v>
      </c>
      <c r="S787" s="5">
        <v>6</v>
      </c>
      <c r="T787" s="5">
        <v>9</v>
      </c>
      <c r="U787" s="5">
        <v>5</v>
      </c>
      <c r="V787" s="5">
        <v>5</v>
      </c>
      <c r="W787" s="5">
        <v>6</v>
      </c>
      <c r="X787" s="5">
        <v>7</v>
      </c>
      <c r="Y787" s="5">
        <v>9</v>
      </c>
      <c r="Z787" s="5">
        <v>7</v>
      </c>
      <c r="AA787" s="5">
        <v>3</v>
      </c>
      <c r="AB787" s="5">
        <v>3</v>
      </c>
      <c r="AC787" s="5">
        <v>2</v>
      </c>
      <c r="AD787" s="5">
        <v>2</v>
      </c>
      <c r="AE787" s="5">
        <v>7</v>
      </c>
      <c r="AF787" s="5">
        <v>8</v>
      </c>
      <c r="AG787" s="5">
        <v>6</v>
      </c>
      <c r="AH787" s="5">
        <v>2</v>
      </c>
      <c r="AI787" s="1"/>
    </row>
    <row r="788" spans="1:44" ht="30">
      <c r="A788" s="151">
        <v>195</v>
      </c>
      <c r="B788" s="149">
        <v>362</v>
      </c>
      <c r="C788" s="149" t="s">
        <v>2040</v>
      </c>
      <c r="D788" s="149" t="s">
        <v>976</v>
      </c>
      <c r="E788" s="149" t="s">
        <v>114</v>
      </c>
      <c r="F788" t="s">
        <v>977</v>
      </c>
      <c r="G788" s="2">
        <v>0.9869675925925926</v>
      </c>
      <c r="H788" s="150">
        <v>139</v>
      </c>
      <c r="I788" s="3" t="s">
        <v>1926</v>
      </c>
      <c r="J788" s="3" t="s">
        <v>1928</v>
      </c>
      <c r="K788" s="3" t="s">
        <v>1929</v>
      </c>
      <c r="L788" s="3" t="s">
        <v>1930</v>
      </c>
      <c r="M788" s="3" t="s">
        <v>1931</v>
      </c>
      <c r="N788" s="3" t="s">
        <v>1958</v>
      </c>
      <c r="O788" s="3" t="s">
        <v>2006</v>
      </c>
      <c r="P788" s="3" t="s">
        <v>1944</v>
      </c>
      <c r="Q788" s="3" t="s">
        <v>1945</v>
      </c>
      <c r="R788" s="3" t="s">
        <v>1948</v>
      </c>
      <c r="S788" s="3" t="s">
        <v>1949</v>
      </c>
      <c r="T788" s="3" t="s">
        <v>1952</v>
      </c>
      <c r="U788" s="3" t="s">
        <v>1951</v>
      </c>
      <c r="V788" s="3" t="s">
        <v>1954</v>
      </c>
      <c r="W788" s="3" t="s">
        <v>1955</v>
      </c>
      <c r="X788" s="3" t="s">
        <v>1956</v>
      </c>
      <c r="Y788" s="3" t="s">
        <v>1957</v>
      </c>
      <c r="Z788" s="3" t="s">
        <v>1960</v>
      </c>
      <c r="AA788" s="3" t="s">
        <v>1959</v>
      </c>
      <c r="AB788" s="3" t="s">
        <v>1927</v>
      </c>
      <c r="AC788" s="3" t="s">
        <v>2079</v>
      </c>
      <c r="AD788" s="3" t="s">
        <v>2079</v>
      </c>
      <c r="AE788" s="3" t="s">
        <v>2079</v>
      </c>
      <c r="AF788" s="3" t="s">
        <v>2079</v>
      </c>
      <c r="AG788" s="3" t="s">
        <v>2080</v>
      </c>
      <c r="AH788" s="3" t="s">
        <v>1969</v>
      </c>
      <c r="AI788" s="3" t="s">
        <v>1970</v>
      </c>
      <c r="AJ788" s="3" t="s">
        <v>1989</v>
      </c>
      <c r="AK788" s="3" t="s">
        <v>1978</v>
      </c>
      <c r="AL788" s="3" t="s">
        <v>1977</v>
      </c>
      <c r="AM788" s="3" t="s">
        <v>1976</v>
      </c>
      <c r="AN788" s="3" t="s">
        <v>1979</v>
      </c>
      <c r="AO788" s="3" t="s">
        <v>1999</v>
      </c>
      <c r="AP788" s="3" t="s">
        <v>1993</v>
      </c>
      <c r="AQ788" s="3" t="s">
        <v>1980</v>
      </c>
      <c r="AR788" t="s">
        <v>979</v>
      </c>
    </row>
    <row r="789" spans="1:44" ht="14.25">
      <c r="A789" s="151"/>
      <c r="B789" s="149"/>
      <c r="C789" s="149"/>
      <c r="D789" s="149"/>
      <c r="E789" s="149"/>
      <c r="F789" t="s">
        <v>978</v>
      </c>
      <c r="G789" s="1">
        <v>139</v>
      </c>
      <c r="H789" s="150"/>
      <c r="I789" s="4">
        <v>39704</v>
      </c>
      <c r="J789" s="2">
        <v>0.5175462962962963</v>
      </c>
      <c r="K789" s="2">
        <v>0.5306712962962963</v>
      </c>
      <c r="L789" s="2">
        <v>0.5445601851851852</v>
      </c>
      <c r="M789" s="2">
        <v>0.5581365740740741</v>
      </c>
      <c r="N789" s="2">
        <v>0.5866435185185185</v>
      </c>
      <c r="O789" s="2">
        <v>0.6124305555555556</v>
      </c>
      <c r="P789" s="2">
        <v>0.6371296296296296</v>
      </c>
      <c r="Q789" s="2">
        <v>0.6624884259259259</v>
      </c>
      <c r="R789" s="2">
        <v>0.6861342592592593</v>
      </c>
      <c r="S789" s="2">
        <v>0.7058680555555555</v>
      </c>
      <c r="T789" s="2">
        <v>0.7235648148148148</v>
      </c>
      <c r="U789" s="2">
        <v>0.7341435185185184</v>
      </c>
      <c r="V789" s="2">
        <v>0.759375</v>
      </c>
      <c r="W789" s="2">
        <v>0.791875</v>
      </c>
      <c r="X789" s="2">
        <v>0.8112037037037036</v>
      </c>
      <c r="Y789" s="2">
        <v>0.8369791666666666</v>
      </c>
      <c r="Z789" s="2">
        <v>0.8807291666666667</v>
      </c>
      <c r="AA789" s="2">
        <v>0.9094907407407408</v>
      </c>
      <c r="AB789" s="2">
        <v>0.9554166666666667</v>
      </c>
      <c r="AC789" s="2">
        <v>0.9691319444444444</v>
      </c>
      <c r="AD789" s="2">
        <v>0.9692592592592592</v>
      </c>
      <c r="AE789" s="2">
        <v>0.9915277777777778</v>
      </c>
      <c r="AF789" s="2">
        <v>0.9917592592592593</v>
      </c>
      <c r="AG789" s="2">
        <v>0.005324074074074075</v>
      </c>
      <c r="AH789" s="2">
        <v>0.3045601851851852</v>
      </c>
      <c r="AI789" s="2">
        <v>0.3461342592592593</v>
      </c>
      <c r="AJ789" s="2">
        <v>0.38739583333333333</v>
      </c>
      <c r="AK789" s="2">
        <v>0.4059027777777778</v>
      </c>
      <c r="AL789" s="2">
        <v>0.4210763888888889</v>
      </c>
      <c r="AM789" s="2">
        <v>0.43188657407407405</v>
      </c>
      <c r="AN789" s="2">
        <v>0.44935185185185184</v>
      </c>
      <c r="AO789" s="2">
        <v>0.45770833333333333</v>
      </c>
      <c r="AP789" s="2">
        <v>0.47344907407407405</v>
      </c>
      <c r="AQ789" s="2">
        <v>0.48696759259259265</v>
      </c>
      <c r="AR789" t="s">
        <v>980</v>
      </c>
    </row>
    <row r="790" spans="1:44" ht="14.25">
      <c r="A790" s="151"/>
      <c r="B790" s="149"/>
      <c r="C790" s="149"/>
      <c r="D790" s="149"/>
      <c r="E790" s="149"/>
      <c r="G790" s="1">
        <v>0</v>
      </c>
      <c r="H790" s="150"/>
      <c r="I790" s="2">
        <v>0.5</v>
      </c>
      <c r="J790" s="2">
        <v>0.017546296296296296</v>
      </c>
      <c r="K790" s="2">
        <v>0.013125</v>
      </c>
      <c r="L790" s="2">
        <v>0.013888888888888888</v>
      </c>
      <c r="M790" s="2">
        <v>0.01357638888888889</v>
      </c>
      <c r="N790" s="2">
        <v>0.028506944444444442</v>
      </c>
      <c r="O790" s="2">
        <v>0.02578703703703704</v>
      </c>
      <c r="P790" s="2">
        <v>0.024699074074074078</v>
      </c>
      <c r="Q790" s="2">
        <v>0.025358796296296296</v>
      </c>
      <c r="R790" s="2">
        <v>0.023645833333333335</v>
      </c>
      <c r="S790" s="2">
        <v>0.019733796296296298</v>
      </c>
      <c r="T790" s="2">
        <v>0.01769675925925926</v>
      </c>
      <c r="U790" s="2">
        <v>0.010578703703703703</v>
      </c>
      <c r="V790" s="2">
        <v>0.025231481481481483</v>
      </c>
      <c r="W790" s="2">
        <v>0.0325</v>
      </c>
      <c r="X790" s="2">
        <v>0.019328703703703702</v>
      </c>
      <c r="Y790" s="2">
        <v>0.025775462962962962</v>
      </c>
      <c r="Z790" s="2">
        <v>0.04375</v>
      </c>
      <c r="AA790" s="2">
        <v>0.028761574074074075</v>
      </c>
      <c r="AB790" s="2">
        <v>0.045925925925925926</v>
      </c>
      <c r="AC790" s="2">
        <v>0.013715277777777778</v>
      </c>
      <c r="AD790" s="2">
        <v>0.0001273148148148148</v>
      </c>
      <c r="AE790" s="2">
        <v>0.02226851851851852</v>
      </c>
      <c r="AF790" s="2">
        <v>0.00023148148148148146</v>
      </c>
      <c r="AG790" s="2">
        <v>0.013564814814814816</v>
      </c>
      <c r="AH790" s="2">
        <v>0.2992361111111111</v>
      </c>
      <c r="AI790" s="2">
        <v>0.041574074074074076</v>
      </c>
      <c r="AJ790" s="2">
        <v>0.04126157407407407</v>
      </c>
      <c r="AK790" s="2">
        <v>0.018506944444444444</v>
      </c>
      <c r="AL790" s="2">
        <v>0.015173611111111112</v>
      </c>
      <c r="AM790" s="2">
        <v>0.010810185185185185</v>
      </c>
      <c r="AN790" s="2">
        <v>0.017465277777777777</v>
      </c>
      <c r="AO790" s="2">
        <v>0.00835648148148148</v>
      </c>
      <c r="AP790" s="2">
        <v>0.015740740740740743</v>
      </c>
      <c r="AQ790" s="2">
        <v>0.013518518518518518</v>
      </c>
      <c r="AR790" t="s">
        <v>981</v>
      </c>
    </row>
    <row r="791" spans="1:43" ht="14.25">
      <c r="A791" s="151"/>
      <c r="B791" s="149"/>
      <c r="C791" s="149"/>
      <c r="D791" s="149"/>
      <c r="E791" s="149"/>
      <c r="G791" s="1"/>
      <c r="H791" s="150"/>
      <c r="I791" s="1"/>
      <c r="J791" s="5">
        <v>3</v>
      </c>
      <c r="K791" s="5">
        <v>3</v>
      </c>
      <c r="L791" s="5">
        <v>4</v>
      </c>
      <c r="M791" s="5">
        <v>7</v>
      </c>
      <c r="N791" s="5">
        <v>4</v>
      </c>
      <c r="O791" s="5">
        <v>3</v>
      </c>
      <c r="P791" s="5">
        <v>4</v>
      </c>
      <c r="Q791" s="5">
        <v>4</v>
      </c>
      <c r="R791" s="5">
        <v>8</v>
      </c>
      <c r="S791" s="5">
        <v>4</v>
      </c>
      <c r="T791" s="5">
        <v>9</v>
      </c>
      <c r="U791" s="5">
        <v>7</v>
      </c>
      <c r="V791" s="5">
        <v>8</v>
      </c>
      <c r="W791" s="5">
        <v>6</v>
      </c>
      <c r="X791" s="5">
        <v>5</v>
      </c>
      <c r="Y791" s="5">
        <v>5</v>
      </c>
      <c r="Z791" s="5">
        <v>9</v>
      </c>
      <c r="AA791" s="5">
        <v>5</v>
      </c>
      <c r="AB791" s="5">
        <v>3</v>
      </c>
      <c r="AC791" s="1"/>
      <c r="AD791" s="1"/>
      <c r="AE791" s="1"/>
      <c r="AF791" s="1"/>
      <c r="AG791" s="1"/>
      <c r="AH791" s="5">
        <v>7</v>
      </c>
      <c r="AI791" s="5">
        <v>7</v>
      </c>
      <c r="AJ791" s="5">
        <v>2</v>
      </c>
      <c r="AK791" s="5">
        <v>2</v>
      </c>
      <c r="AL791" s="5">
        <v>6</v>
      </c>
      <c r="AM791" s="5">
        <v>7</v>
      </c>
      <c r="AN791" s="5">
        <v>2</v>
      </c>
      <c r="AO791" s="5">
        <v>2</v>
      </c>
      <c r="AP791" s="5">
        <v>3</v>
      </c>
      <c r="AQ791" s="1"/>
    </row>
    <row r="792" spans="1:36" ht="15">
      <c r="A792" s="151">
        <v>196</v>
      </c>
      <c r="B792" s="149">
        <v>293</v>
      </c>
      <c r="C792" s="149" t="s">
        <v>491</v>
      </c>
      <c r="D792" s="149" t="s">
        <v>982</v>
      </c>
      <c r="E792" s="149" t="s">
        <v>2003</v>
      </c>
      <c r="F792" t="s">
        <v>983</v>
      </c>
      <c r="G792" s="2">
        <v>0.707974537037037</v>
      </c>
      <c r="H792" s="150">
        <v>138</v>
      </c>
      <c r="I792" s="3" t="s">
        <v>1926</v>
      </c>
      <c r="J792" s="3" t="s">
        <v>1993</v>
      </c>
      <c r="K792" s="3" t="s">
        <v>1999</v>
      </c>
      <c r="L792" s="3" t="s">
        <v>1979</v>
      </c>
      <c r="M792" s="3" t="s">
        <v>1977</v>
      </c>
      <c r="N792" s="3" t="s">
        <v>1976</v>
      </c>
      <c r="O792" s="3" t="s">
        <v>1934</v>
      </c>
      <c r="P792" s="3" t="s">
        <v>1935</v>
      </c>
      <c r="Q792" s="3" t="s">
        <v>1936</v>
      </c>
      <c r="R792" s="3" t="s">
        <v>1937</v>
      </c>
      <c r="S792" s="3" t="s">
        <v>1938</v>
      </c>
      <c r="T792" s="3" t="s">
        <v>1939</v>
      </c>
      <c r="U792" s="3" t="s">
        <v>1940</v>
      </c>
      <c r="V792" s="3" t="s">
        <v>1941</v>
      </c>
      <c r="W792" s="3" t="s">
        <v>1942</v>
      </c>
      <c r="X792" s="3" t="s">
        <v>1943</v>
      </c>
      <c r="Y792" s="3" t="s">
        <v>1944</v>
      </c>
      <c r="Z792" s="3" t="s">
        <v>1946</v>
      </c>
      <c r="AA792" s="3" t="s">
        <v>1947</v>
      </c>
      <c r="AB792" s="3" t="s">
        <v>1948</v>
      </c>
      <c r="AC792" s="3" t="s">
        <v>1949</v>
      </c>
      <c r="AD792" s="3" t="s">
        <v>1952</v>
      </c>
      <c r="AE792" s="3" t="s">
        <v>1951</v>
      </c>
      <c r="AF792" s="3" t="s">
        <v>1953</v>
      </c>
      <c r="AG792" s="3" t="s">
        <v>1957</v>
      </c>
      <c r="AH792" s="3" t="s">
        <v>1928</v>
      </c>
      <c r="AI792" s="3" t="s">
        <v>1980</v>
      </c>
      <c r="AJ792" t="s">
        <v>985</v>
      </c>
    </row>
    <row r="793" spans="1:36" ht="14.25">
      <c r="A793" s="151"/>
      <c r="B793" s="149"/>
      <c r="C793" s="149"/>
      <c r="D793" s="149"/>
      <c r="E793" s="149"/>
      <c r="F793" t="s">
        <v>984</v>
      </c>
      <c r="G793" s="1">
        <v>138</v>
      </c>
      <c r="H793" s="150"/>
      <c r="I793" s="4">
        <v>39704</v>
      </c>
      <c r="J793" s="2">
        <v>0.5122106481481482</v>
      </c>
      <c r="K793" s="2">
        <v>0.5228472222222222</v>
      </c>
      <c r="L793" s="2">
        <v>0.5288888888888889</v>
      </c>
      <c r="M793" s="2">
        <v>0.5472222222222222</v>
      </c>
      <c r="N793" s="2">
        <v>0.5557986111111112</v>
      </c>
      <c r="O793" s="2">
        <v>0.5852893518518518</v>
      </c>
      <c r="P793" s="2">
        <v>0.5984490740740741</v>
      </c>
      <c r="Q793" s="2">
        <v>0.6150694444444444</v>
      </c>
      <c r="R793" s="2">
        <v>0.6600462962962963</v>
      </c>
      <c r="S793" s="2">
        <v>0.6836689814814815</v>
      </c>
      <c r="T793" s="2">
        <v>0.7025347222222221</v>
      </c>
      <c r="U793" s="2">
        <v>0.7295370370370371</v>
      </c>
      <c r="V793" s="2">
        <v>0.7541898148148148</v>
      </c>
      <c r="W793" s="2">
        <v>0.7832638888888889</v>
      </c>
      <c r="X793" s="2">
        <v>0.7964930555555556</v>
      </c>
      <c r="Y793" s="2">
        <v>0.8075347222222223</v>
      </c>
      <c r="Z793" s="2">
        <v>0.8185416666666666</v>
      </c>
      <c r="AA793" s="2">
        <v>0.837824074074074</v>
      </c>
      <c r="AB793" s="2">
        <v>0.8746990740740741</v>
      </c>
      <c r="AC793" s="2">
        <v>0.8975925925925926</v>
      </c>
      <c r="AD793" s="2">
        <v>0.9232754629629629</v>
      </c>
      <c r="AE793" s="2">
        <v>0.9351157407407408</v>
      </c>
      <c r="AF793" s="2">
        <v>0.9575578703703704</v>
      </c>
      <c r="AG793" s="2">
        <v>0.10726851851851853</v>
      </c>
      <c r="AH793" s="2">
        <v>0.17935185185185185</v>
      </c>
      <c r="AI793" s="2">
        <v>0.20797453703703703</v>
      </c>
      <c r="AJ793" t="s">
        <v>986</v>
      </c>
    </row>
    <row r="794" spans="1:35" ht="14.25">
      <c r="A794" s="151"/>
      <c r="B794" s="149"/>
      <c r="C794" s="149"/>
      <c r="D794" s="149"/>
      <c r="E794" s="149"/>
      <c r="G794" s="1">
        <v>0</v>
      </c>
      <c r="H794" s="150"/>
      <c r="I794" s="2">
        <v>0.5</v>
      </c>
      <c r="J794" s="2">
        <v>0.012210648148148146</v>
      </c>
      <c r="K794" s="2">
        <v>0.010636574074074074</v>
      </c>
      <c r="L794" s="2">
        <v>0.0060416666666666665</v>
      </c>
      <c r="M794" s="2">
        <v>0.018333333333333333</v>
      </c>
      <c r="N794" s="2">
        <v>0.008576388888888889</v>
      </c>
      <c r="O794" s="2">
        <v>0.029490740740740744</v>
      </c>
      <c r="P794" s="2">
        <v>0.01315972222222222</v>
      </c>
      <c r="Q794" s="2">
        <v>0.016620370370370372</v>
      </c>
      <c r="R794" s="2">
        <v>0.04497685185185185</v>
      </c>
      <c r="S794" s="2">
        <v>0.023622685185185188</v>
      </c>
      <c r="T794" s="2">
        <v>0.018865740740740742</v>
      </c>
      <c r="U794" s="2">
        <v>0.027002314814814812</v>
      </c>
      <c r="V794" s="2">
        <v>0.024652777777777777</v>
      </c>
      <c r="W794" s="2">
        <v>0.029074074074074075</v>
      </c>
      <c r="X794" s="2">
        <v>0.013229166666666667</v>
      </c>
      <c r="Y794" s="2">
        <v>0.011041666666666667</v>
      </c>
      <c r="Z794" s="2">
        <v>0.011006944444444444</v>
      </c>
      <c r="AA794" s="2">
        <v>0.019282407407407408</v>
      </c>
      <c r="AB794" s="2">
        <v>0.036875</v>
      </c>
      <c r="AC794" s="2">
        <v>0.02289351851851852</v>
      </c>
      <c r="AD794" s="2">
        <v>0.02568287037037037</v>
      </c>
      <c r="AE794" s="2">
        <v>0.011840277777777778</v>
      </c>
      <c r="AF794" s="2">
        <v>0.02244212962962963</v>
      </c>
      <c r="AG794" s="2">
        <v>0.14971064814814813</v>
      </c>
      <c r="AH794" s="2">
        <v>0.07208333333333333</v>
      </c>
      <c r="AI794" s="2">
        <v>0.028622685185185185</v>
      </c>
    </row>
    <row r="795" spans="1:35" ht="14.25">
      <c r="A795" s="151"/>
      <c r="B795" s="149"/>
      <c r="C795" s="149"/>
      <c r="D795" s="149"/>
      <c r="E795" s="149"/>
      <c r="G795" s="1"/>
      <c r="H795" s="150"/>
      <c r="I795" s="1"/>
      <c r="J795" s="5">
        <v>3</v>
      </c>
      <c r="K795" s="5">
        <v>2</v>
      </c>
      <c r="L795" s="5">
        <v>2</v>
      </c>
      <c r="M795" s="5">
        <v>6</v>
      </c>
      <c r="N795" s="5">
        <v>7</v>
      </c>
      <c r="O795" s="5">
        <v>6</v>
      </c>
      <c r="P795" s="5">
        <v>8</v>
      </c>
      <c r="Q795" s="5">
        <v>6</v>
      </c>
      <c r="R795" s="5">
        <v>8</v>
      </c>
      <c r="S795" s="5">
        <v>6</v>
      </c>
      <c r="T795" s="5">
        <v>3</v>
      </c>
      <c r="U795" s="5">
        <v>5</v>
      </c>
      <c r="V795" s="5">
        <v>8</v>
      </c>
      <c r="W795" s="5">
        <v>3</v>
      </c>
      <c r="X795" s="5">
        <v>4</v>
      </c>
      <c r="Y795" s="5">
        <v>4</v>
      </c>
      <c r="Z795" s="5">
        <v>5</v>
      </c>
      <c r="AA795" s="5">
        <v>9</v>
      </c>
      <c r="AB795" s="5">
        <v>8</v>
      </c>
      <c r="AC795" s="5">
        <v>4</v>
      </c>
      <c r="AD795" s="5">
        <v>9</v>
      </c>
      <c r="AE795" s="5">
        <v>7</v>
      </c>
      <c r="AF795" s="5">
        <v>7</v>
      </c>
      <c r="AG795" s="5">
        <v>5</v>
      </c>
      <c r="AH795" s="5">
        <v>3</v>
      </c>
      <c r="AI795" s="1"/>
    </row>
    <row r="796" spans="1:35" ht="15" customHeight="1">
      <c r="A796" s="151">
        <v>197</v>
      </c>
      <c r="B796" s="149">
        <v>274</v>
      </c>
      <c r="C796" s="149" t="s">
        <v>491</v>
      </c>
      <c r="D796" s="149" t="s">
        <v>987</v>
      </c>
      <c r="E796" s="149" t="s">
        <v>2034</v>
      </c>
      <c r="F796" t="s">
        <v>988</v>
      </c>
      <c r="G796" s="2">
        <v>0.7245949074074075</v>
      </c>
      <c r="H796" s="150">
        <v>138</v>
      </c>
      <c r="I796" s="3" t="s">
        <v>1926</v>
      </c>
      <c r="J796" s="3" t="s">
        <v>1979</v>
      </c>
      <c r="K796" s="3" t="s">
        <v>1976</v>
      </c>
      <c r="L796" s="3" t="s">
        <v>1977</v>
      </c>
      <c r="M796" s="3" t="s">
        <v>1978</v>
      </c>
      <c r="N796" s="3" t="s">
        <v>1989</v>
      </c>
      <c r="O796" s="3" t="s">
        <v>1974</v>
      </c>
      <c r="P796" s="3" t="s">
        <v>1973</v>
      </c>
      <c r="Q796" s="3" t="s">
        <v>1972</v>
      </c>
      <c r="R796" s="3" t="s">
        <v>1971</v>
      </c>
      <c r="S796" s="3" t="s">
        <v>1988</v>
      </c>
      <c r="T796" s="3" t="s">
        <v>1970</v>
      </c>
      <c r="U796" s="3" t="s">
        <v>1969</v>
      </c>
      <c r="V796" s="3" t="s">
        <v>1968</v>
      </c>
      <c r="W796" s="3" t="s">
        <v>1967</v>
      </c>
      <c r="X796" s="3" t="s">
        <v>1966</v>
      </c>
      <c r="Y796" s="3" t="s">
        <v>1965</v>
      </c>
      <c r="Z796" s="3" t="s">
        <v>1964</v>
      </c>
      <c r="AA796" s="3" t="s">
        <v>1961</v>
      </c>
      <c r="AB796" s="3" t="s">
        <v>1962</v>
      </c>
      <c r="AC796" s="3" t="s">
        <v>1963</v>
      </c>
      <c r="AD796" s="3" t="s">
        <v>1960</v>
      </c>
      <c r="AE796" s="3" t="s">
        <v>1987</v>
      </c>
      <c r="AF796" s="3" t="s">
        <v>1959</v>
      </c>
      <c r="AG796" s="3" t="s">
        <v>1928</v>
      </c>
      <c r="AH796" s="3" t="s">
        <v>1980</v>
      </c>
      <c r="AI796" t="s">
        <v>990</v>
      </c>
    </row>
    <row r="797" spans="1:35" ht="14.25">
      <c r="A797" s="151"/>
      <c r="B797" s="149"/>
      <c r="C797" s="149"/>
      <c r="D797" s="149"/>
      <c r="E797" s="149"/>
      <c r="F797" t="s">
        <v>989</v>
      </c>
      <c r="G797" s="1">
        <v>138</v>
      </c>
      <c r="H797" s="150"/>
      <c r="I797" s="4">
        <v>39704</v>
      </c>
      <c r="J797" s="2">
        <v>0.5112962962962962</v>
      </c>
      <c r="K797" s="2">
        <v>0.5276967592592593</v>
      </c>
      <c r="L797" s="2">
        <v>0.536875</v>
      </c>
      <c r="M797" s="2">
        <v>0.5510763888888889</v>
      </c>
      <c r="N797" s="2">
        <v>0.5625810185185185</v>
      </c>
      <c r="O797" s="2">
        <v>0.5764236111111111</v>
      </c>
      <c r="P797" s="2">
        <v>0.6013078703703704</v>
      </c>
      <c r="Q797" s="2">
        <v>0.6247453703703704</v>
      </c>
      <c r="R797" s="2">
        <v>0.645462962962963</v>
      </c>
      <c r="S797" s="2">
        <v>0.6698842592592592</v>
      </c>
      <c r="T797" s="2">
        <v>0.682048611111111</v>
      </c>
      <c r="U797" s="2">
        <v>0.7124305555555556</v>
      </c>
      <c r="V797" s="2">
        <v>0.7221990740740741</v>
      </c>
      <c r="W797" s="2">
        <v>0.7460648148148148</v>
      </c>
      <c r="X797" s="2">
        <v>0.7622916666666667</v>
      </c>
      <c r="Y797" s="2">
        <v>0.7757638888888888</v>
      </c>
      <c r="Z797" s="2">
        <v>0.8026273148148149</v>
      </c>
      <c r="AA797" s="2">
        <v>0.8461226851851852</v>
      </c>
      <c r="AB797" s="2">
        <v>0.8687962962962964</v>
      </c>
      <c r="AC797" s="2">
        <v>0.888136574074074</v>
      </c>
      <c r="AD797" s="2">
        <v>0.9348032407407407</v>
      </c>
      <c r="AE797" s="2">
        <v>0.9781018518518518</v>
      </c>
      <c r="AF797" s="2">
        <v>0.02304398148148148</v>
      </c>
      <c r="AG797" s="2">
        <v>0.06280092592592593</v>
      </c>
      <c r="AH797" s="2">
        <v>0.2245949074074074</v>
      </c>
      <c r="AI797" t="s">
        <v>991</v>
      </c>
    </row>
    <row r="798" spans="1:34" ht="14.25">
      <c r="A798" s="151"/>
      <c r="B798" s="149"/>
      <c r="C798" s="149"/>
      <c r="D798" s="149"/>
      <c r="E798" s="149"/>
      <c r="G798" s="1">
        <v>0</v>
      </c>
      <c r="H798" s="150"/>
      <c r="I798" s="2">
        <v>0.5</v>
      </c>
      <c r="J798" s="2">
        <v>0.011296296296296296</v>
      </c>
      <c r="K798" s="2">
        <v>0.016400462962962964</v>
      </c>
      <c r="L798" s="2">
        <v>0.00917824074074074</v>
      </c>
      <c r="M798" s="2">
        <v>0.014201388888888888</v>
      </c>
      <c r="N798" s="2">
        <v>0.011504629629629629</v>
      </c>
      <c r="O798" s="2">
        <v>0.013842592592592594</v>
      </c>
      <c r="P798" s="2">
        <v>0.02488425925925926</v>
      </c>
      <c r="Q798" s="2">
        <v>0.0234375</v>
      </c>
      <c r="R798" s="2">
        <v>0.02071759259259259</v>
      </c>
      <c r="S798" s="2">
        <v>0.02442129629629629</v>
      </c>
      <c r="T798" s="2">
        <v>0.012164351851851852</v>
      </c>
      <c r="U798" s="2">
        <v>0.030381944444444444</v>
      </c>
      <c r="V798" s="2">
        <v>0.009768518518518518</v>
      </c>
      <c r="W798" s="2">
        <v>0.023865740740740743</v>
      </c>
      <c r="X798" s="2">
        <v>0.01622685185185185</v>
      </c>
      <c r="Y798" s="2">
        <v>0.01347222222222222</v>
      </c>
      <c r="Z798" s="2">
        <v>0.026863425925925926</v>
      </c>
      <c r="AA798" s="2">
        <v>0.04349537037037037</v>
      </c>
      <c r="AB798" s="2">
        <v>0.022673611111111113</v>
      </c>
      <c r="AC798" s="2">
        <v>0.01934027777777778</v>
      </c>
      <c r="AD798" s="2">
        <v>0.04666666666666667</v>
      </c>
      <c r="AE798" s="2">
        <v>0.04329861111111111</v>
      </c>
      <c r="AF798" s="2">
        <v>0.04494212962962963</v>
      </c>
      <c r="AG798" s="2">
        <v>0.03975694444444445</v>
      </c>
      <c r="AH798" s="2">
        <v>0.16179398148148147</v>
      </c>
    </row>
    <row r="799" spans="1:34" ht="14.25">
      <c r="A799" s="151"/>
      <c r="B799" s="149"/>
      <c r="C799" s="149"/>
      <c r="D799" s="149"/>
      <c r="E799" s="149"/>
      <c r="G799" s="1"/>
      <c r="H799" s="150"/>
      <c r="I799" s="1"/>
      <c r="J799" s="5">
        <v>2</v>
      </c>
      <c r="K799" s="5">
        <v>7</v>
      </c>
      <c r="L799" s="5">
        <v>6</v>
      </c>
      <c r="M799" s="5">
        <v>2</v>
      </c>
      <c r="N799" s="5">
        <v>2</v>
      </c>
      <c r="O799" s="5">
        <v>5</v>
      </c>
      <c r="P799" s="5">
        <v>6</v>
      </c>
      <c r="Q799" s="5">
        <v>9</v>
      </c>
      <c r="R799" s="5">
        <v>7</v>
      </c>
      <c r="S799" s="5">
        <v>5</v>
      </c>
      <c r="T799" s="5">
        <v>7</v>
      </c>
      <c r="U799" s="5">
        <v>7</v>
      </c>
      <c r="V799" s="5">
        <v>4</v>
      </c>
      <c r="W799" s="5">
        <v>6</v>
      </c>
      <c r="X799" s="5">
        <v>8</v>
      </c>
      <c r="Y799" s="5">
        <v>5</v>
      </c>
      <c r="Z799" s="5">
        <v>9</v>
      </c>
      <c r="AA799" s="5">
        <v>6</v>
      </c>
      <c r="AB799" s="5">
        <v>4</v>
      </c>
      <c r="AC799" s="5">
        <v>7</v>
      </c>
      <c r="AD799" s="5">
        <v>9</v>
      </c>
      <c r="AE799" s="5">
        <v>7</v>
      </c>
      <c r="AF799" s="5">
        <v>5</v>
      </c>
      <c r="AG799" s="5">
        <v>3</v>
      </c>
      <c r="AH799" s="1"/>
    </row>
    <row r="800" spans="1:35" ht="15" customHeight="1">
      <c r="A800" s="151">
        <v>198</v>
      </c>
      <c r="B800" s="149">
        <v>157</v>
      </c>
      <c r="C800" s="149" t="s">
        <v>234</v>
      </c>
      <c r="D800" s="149" t="s">
        <v>992</v>
      </c>
      <c r="E800" s="149" t="s">
        <v>158</v>
      </c>
      <c r="F800" t="s">
        <v>993</v>
      </c>
      <c r="G800" s="2">
        <v>0.9714930555555555</v>
      </c>
      <c r="H800" s="150">
        <v>138</v>
      </c>
      <c r="I800" s="3" t="s">
        <v>1926</v>
      </c>
      <c r="J800" s="3" t="s">
        <v>1928</v>
      </c>
      <c r="K800" s="3" t="s">
        <v>1958</v>
      </c>
      <c r="L800" s="3" t="s">
        <v>1957</v>
      </c>
      <c r="M800" s="3" t="s">
        <v>1956</v>
      </c>
      <c r="N800" s="3" t="s">
        <v>1955</v>
      </c>
      <c r="O800" s="3" t="s">
        <v>1954</v>
      </c>
      <c r="P800" s="3" t="s">
        <v>1951</v>
      </c>
      <c r="Q800" s="3" t="s">
        <v>1952</v>
      </c>
      <c r="R800" s="3" t="s">
        <v>1953</v>
      </c>
      <c r="S800" s="3" t="s">
        <v>1945</v>
      </c>
      <c r="T800" s="3" t="s">
        <v>1949</v>
      </c>
      <c r="U800" s="3" t="s">
        <v>1948</v>
      </c>
      <c r="V800" s="3" t="s">
        <v>1947</v>
      </c>
      <c r="W800" s="3" t="s">
        <v>1946</v>
      </c>
      <c r="X800" s="3" t="s">
        <v>1944</v>
      </c>
      <c r="Y800" s="3" t="s">
        <v>1943</v>
      </c>
      <c r="Z800" s="3" t="s">
        <v>1941</v>
      </c>
      <c r="AA800" s="3" t="s">
        <v>1940</v>
      </c>
      <c r="AB800" s="3" t="s">
        <v>1938</v>
      </c>
      <c r="AC800" s="3" t="s">
        <v>1939</v>
      </c>
      <c r="AD800" s="3" t="s">
        <v>1937</v>
      </c>
      <c r="AE800" s="3" t="s">
        <v>1936</v>
      </c>
      <c r="AF800" s="3" t="s">
        <v>1935</v>
      </c>
      <c r="AG800" s="3" t="s">
        <v>1992</v>
      </c>
      <c r="AH800" s="3" t="s">
        <v>1980</v>
      </c>
      <c r="AI800" t="s">
        <v>995</v>
      </c>
    </row>
    <row r="801" spans="1:35" ht="14.25">
      <c r="A801" s="151"/>
      <c r="B801" s="149"/>
      <c r="C801" s="149"/>
      <c r="D801" s="149"/>
      <c r="E801" s="149"/>
      <c r="F801" t="s">
        <v>994</v>
      </c>
      <c r="G801" s="1">
        <v>138</v>
      </c>
      <c r="H801" s="150"/>
      <c r="I801" s="4">
        <v>39704</v>
      </c>
      <c r="J801" s="2">
        <v>0.525150462962963</v>
      </c>
      <c r="K801" s="2">
        <v>0.5672916666666666</v>
      </c>
      <c r="L801" s="2">
        <v>0.5985416666666666</v>
      </c>
      <c r="M801" s="2">
        <v>0.6282175925925926</v>
      </c>
      <c r="N801" s="2">
        <v>0.6540972222222222</v>
      </c>
      <c r="O801" s="2">
        <v>0.6920833333333333</v>
      </c>
      <c r="P801" s="2">
        <v>0.7205324074074074</v>
      </c>
      <c r="Q801" s="2">
        <v>0.7376851851851852</v>
      </c>
      <c r="R801" s="2">
        <v>0.7734027777777778</v>
      </c>
      <c r="S801" s="2">
        <v>0.8071412037037037</v>
      </c>
      <c r="T801" s="2">
        <v>0.8320601851851852</v>
      </c>
      <c r="U801" s="2">
        <v>0.8543055555555555</v>
      </c>
      <c r="V801" s="2">
        <v>0.9235185185185185</v>
      </c>
      <c r="W801" s="2">
        <v>0.9775231481481481</v>
      </c>
      <c r="X801" s="2">
        <v>0.00042824074074074075</v>
      </c>
      <c r="Y801" s="2">
        <v>0.047581018518518516</v>
      </c>
      <c r="Z801" s="2">
        <v>0.0950462962962963</v>
      </c>
      <c r="AA801" s="2">
        <v>0.17363425925925927</v>
      </c>
      <c r="AB801" s="2">
        <v>0.21997685185185187</v>
      </c>
      <c r="AC801" s="2">
        <v>0.26837962962962963</v>
      </c>
      <c r="AD801" s="2">
        <v>0.31310185185185185</v>
      </c>
      <c r="AE801" s="2">
        <v>0.37160879629629634</v>
      </c>
      <c r="AF801" s="2">
        <v>0.4004398148148148</v>
      </c>
      <c r="AG801" s="2">
        <v>0.4536921296296296</v>
      </c>
      <c r="AH801" s="2">
        <v>0.4714930555555556</v>
      </c>
      <c r="AI801" t="s">
        <v>996</v>
      </c>
    </row>
    <row r="802" spans="1:34" ht="14.25">
      <c r="A802" s="151"/>
      <c r="B802" s="149"/>
      <c r="C802" s="149"/>
      <c r="D802" s="149"/>
      <c r="E802" s="149"/>
      <c r="G802" s="1">
        <v>0</v>
      </c>
      <c r="H802" s="150"/>
      <c r="I802" s="2">
        <v>0.5</v>
      </c>
      <c r="J802" s="2">
        <v>0.02515046296296296</v>
      </c>
      <c r="K802" s="2">
        <v>0.0421412037037037</v>
      </c>
      <c r="L802" s="2">
        <v>0.03125</v>
      </c>
      <c r="M802" s="2">
        <v>0.029675925925925925</v>
      </c>
      <c r="N802" s="2">
        <v>0.025879629629629627</v>
      </c>
      <c r="O802" s="2">
        <v>0.037986111111111116</v>
      </c>
      <c r="P802" s="2">
        <v>0.028449074074074075</v>
      </c>
      <c r="Q802" s="2">
        <v>0.017152777777777777</v>
      </c>
      <c r="R802" s="2">
        <v>0.03571759259259259</v>
      </c>
      <c r="S802" s="2">
        <v>0.03373842592592593</v>
      </c>
      <c r="T802" s="2">
        <v>0.024918981481481483</v>
      </c>
      <c r="U802" s="2">
        <v>0.02224537037037037</v>
      </c>
      <c r="V802" s="2">
        <v>0.06921296296296296</v>
      </c>
      <c r="W802" s="2">
        <v>0.05400462962962963</v>
      </c>
      <c r="X802" s="2">
        <v>0.02290509259259259</v>
      </c>
      <c r="Y802" s="2">
        <v>0.04715277777777777</v>
      </c>
      <c r="Z802" s="2">
        <v>0.04746527777777778</v>
      </c>
      <c r="AA802" s="2">
        <v>0.07858796296296296</v>
      </c>
      <c r="AB802" s="2">
        <v>0.046342592592592595</v>
      </c>
      <c r="AC802" s="2">
        <v>0.048402777777777774</v>
      </c>
      <c r="AD802" s="2">
        <v>0.04472222222222222</v>
      </c>
      <c r="AE802" s="2">
        <v>0.05850694444444445</v>
      </c>
      <c r="AF802" s="2">
        <v>0.02883101851851852</v>
      </c>
      <c r="AG802" s="2">
        <v>0.053252314814814815</v>
      </c>
      <c r="AH802" s="2">
        <v>0.017800925925925925</v>
      </c>
    </row>
    <row r="803" spans="1:34" ht="14.25">
      <c r="A803" s="151"/>
      <c r="B803" s="149"/>
      <c r="C803" s="149"/>
      <c r="D803" s="149"/>
      <c r="E803" s="149"/>
      <c r="G803" s="1"/>
      <c r="H803" s="150"/>
      <c r="I803" s="1"/>
      <c r="J803" s="5">
        <v>3</v>
      </c>
      <c r="K803" s="5">
        <v>4</v>
      </c>
      <c r="L803" s="5">
        <v>5</v>
      </c>
      <c r="M803" s="5">
        <v>5</v>
      </c>
      <c r="N803" s="5">
        <v>6</v>
      </c>
      <c r="O803" s="5">
        <v>8</v>
      </c>
      <c r="P803" s="5">
        <v>7</v>
      </c>
      <c r="Q803" s="5">
        <v>9</v>
      </c>
      <c r="R803" s="5">
        <v>7</v>
      </c>
      <c r="S803" s="5">
        <v>4</v>
      </c>
      <c r="T803" s="5">
        <v>4</v>
      </c>
      <c r="U803" s="5">
        <v>8</v>
      </c>
      <c r="V803" s="5">
        <v>9</v>
      </c>
      <c r="W803" s="5">
        <v>5</v>
      </c>
      <c r="X803" s="5">
        <v>4</v>
      </c>
      <c r="Y803" s="5">
        <v>4</v>
      </c>
      <c r="Z803" s="5">
        <v>8</v>
      </c>
      <c r="AA803" s="5">
        <v>5</v>
      </c>
      <c r="AB803" s="5">
        <v>6</v>
      </c>
      <c r="AC803" s="5">
        <v>3</v>
      </c>
      <c r="AD803" s="5">
        <v>8</v>
      </c>
      <c r="AE803" s="5">
        <v>6</v>
      </c>
      <c r="AF803" s="5">
        <v>8</v>
      </c>
      <c r="AG803" s="5">
        <v>2</v>
      </c>
      <c r="AH803" s="1"/>
    </row>
    <row r="804" spans="1:35" ht="30">
      <c r="A804" s="151">
        <v>199</v>
      </c>
      <c r="B804" s="149">
        <v>354</v>
      </c>
      <c r="C804" s="149" t="s">
        <v>1921</v>
      </c>
      <c r="D804" s="149" t="s">
        <v>997</v>
      </c>
      <c r="E804" s="149" t="s">
        <v>2003</v>
      </c>
      <c r="F804" t="s">
        <v>998</v>
      </c>
      <c r="G804" s="2">
        <v>0.7189699074074074</v>
      </c>
      <c r="H804" s="150">
        <v>137</v>
      </c>
      <c r="I804" s="3" t="s">
        <v>1926</v>
      </c>
      <c r="J804" s="3" t="s">
        <v>1993</v>
      </c>
      <c r="K804" s="3" t="s">
        <v>1992</v>
      </c>
      <c r="L804" s="3" t="s">
        <v>1932</v>
      </c>
      <c r="M804" s="3" t="s">
        <v>1931</v>
      </c>
      <c r="N804" s="3" t="s">
        <v>1940</v>
      </c>
      <c r="O804" s="3" t="s">
        <v>1941</v>
      </c>
      <c r="P804" s="3" t="s">
        <v>1942</v>
      </c>
      <c r="Q804" s="3" t="s">
        <v>1947</v>
      </c>
      <c r="R804" s="3" t="s">
        <v>1948</v>
      </c>
      <c r="S804" s="3" t="s">
        <v>1949</v>
      </c>
      <c r="T804" s="3" t="s">
        <v>1952</v>
      </c>
      <c r="U804" s="3" t="s">
        <v>1951</v>
      </c>
      <c r="V804" s="3" t="s">
        <v>1954</v>
      </c>
      <c r="W804" s="3" t="s">
        <v>1955</v>
      </c>
      <c r="X804" s="3" t="s">
        <v>1957</v>
      </c>
      <c r="Y804" s="3" t="s">
        <v>1960</v>
      </c>
      <c r="Z804" s="3" t="s">
        <v>1962</v>
      </c>
      <c r="AA804" s="3" t="s">
        <v>1963</v>
      </c>
      <c r="AB804" s="3" t="s">
        <v>1964</v>
      </c>
      <c r="AC804" s="3" t="s">
        <v>1965</v>
      </c>
      <c r="AD804" s="3" t="s">
        <v>1966</v>
      </c>
      <c r="AE804" s="3" t="s">
        <v>1968</v>
      </c>
      <c r="AF804" s="3" t="s">
        <v>1927</v>
      </c>
      <c r="AG804" s="3" t="s">
        <v>2079</v>
      </c>
      <c r="AH804" s="3" t="s">
        <v>1980</v>
      </c>
      <c r="AI804" t="s">
        <v>1000</v>
      </c>
    </row>
    <row r="805" spans="1:35" ht="14.25">
      <c r="A805" s="151"/>
      <c r="B805" s="149"/>
      <c r="C805" s="149"/>
      <c r="D805" s="149"/>
      <c r="E805" s="149"/>
      <c r="F805" t="s">
        <v>999</v>
      </c>
      <c r="G805" s="1">
        <v>137</v>
      </c>
      <c r="H805" s="150"/>
      <c r="I805" s="4">
        <v>39704</v>
      </c>
      <c r="J805" s="2">
        <v>0.5123611111111112</v>
      </c>
      <c r="K805" s="2">
        <v>0.5248148148148148</v>
      </c>
      <c r="L805" s="2">
        <v>0.5489004629629629</v>
      </c>
      <c r="M805" s="2">
        <v>0.5696064814814815</v>
      </c>
      <c r="N805" s="2">
        <v>0.6122453703703704</v>
      </c>
      <c r="O805" s="2">
        <v>0.6331365740740741</v>
      </c>
      <c r="P805" s="2">
        <v>0.655150462962963</v>
      </c>
      <c r="Q805" s="2">
        <v>0.7040509259259259</v>
      </c>
      <c r="R805" s="2">
        <v>0.7336226851851851</v>
      </c>
      <c r="S805" s="2">
        <v>0.7485532407407408</v>
      </c>
      <c r="T805" s="2">
        <v>0.76875</v>
      </c>
      <c r="U805" s="2">
        <v>0.7796064814814815</v>
      </c>
      <c r="V805" s="2">
        <v>0.8037847222222222</v>
      </c>
      <c r="W805" s="2">
        <v>0.854525462962963</v>
      </c>
      <c r="X805" s="2">
        <v>0.8799537037037037</v>
      </c>
      <c r="Y805" s="2">
        <v>0.9247800925925925</v>
      </c>
      <c r="Z805" s="2">
        <v>0.9601736111111111</v>
      </c>
      <c r="AA805" s="2">
        <v>0.9952314814814814</v>
      </c>
      <c r="AB805" s="2">
        <v>0.0450462962962963</v>
      </c>
      <c r="AC805" s="2">
        <v>0.0882986111111111</v>
      </c>
      <c r="AD805" s="2">
        <v>0.10644675925925927</v>
      </c>
      <c r="AE805" s="2">
        <v>0.14579861111111111</v>
      </c>
      <c r="AF805" s="2">
        <v>0.18076388888888886</v>
      </c>
      <c r="AG805" s="2">
        <v>0.20050925925925925</v>
      </c>
      <c r="AH805" s="2">
        <v>0.2189699074074074</v>
      </c>
      <c r="AI805" t="s">
        <v>1001</v>
      </c>
    </row>
    <row r="806" spans="1:34" ht="14.25">
      <c r="A806" s="151"/>
      <c r="B806" s="149"/>
      <c r="C806" s="149"/>
      <c r="D806" s="149"/>
      <c r="E806" s="149"/>
      <c r="G806" s="1">
        <v>0</v>
      </c>
      <c r="H806" s="150"/>
      <c r="I806" s="2">
        <v>0.5</v>
      </c>
      <c r="J806" s="2">
        <v>0.012361111111111113</v>
      </c>
      <c r="K806" s="2">
        <v>0.012453703703703703</v>
      </c>
      <c r="L806" s="2">
        <v>0.024085648148148148</v>
      </c>
      <c r="M806" s="2">
        <v>0.02070601851851852</v>
      </c>
      <c r="N806" s="2">
        <v>0.04263888888888889</v>
      </c>
      <c r="O806" s="2">
        <v>0.020891203703703703</v>
      </c>
      <c r="P806" s="2">
        <v>0.02201388888888889</v>
      </c>
      <c r="Q806" s="2">
        <v>0.048900462962962965</v>
      </c>
      <c r="R806" s="2">
        <v>0.02957175925925926</v>
      </c>
      <c r="S806" s="2">
        <v>0.014930555555555556</v>
      </c>
      <c r="T806" s="2">
        <v>0.020196759259259258</v>
      </c>
      <c r="U806" s="2">
        <v>0.01085648148148148</v>
      </c>
      <c r="V806" s="2">
        <v>0.02417824074074074</v>
      </c>
      <c r="W806" s="2">
        <v>0.050740740740740746</v>
      </c>
      <c r="X806" s="2">
        <v>0.02542824074074074</v>
      </c>
      <c r="Y806" s="2">
        <v>0.044826388888888895</v>
      </c>
      <c r="Z806" s="2">
        <v>0.03539351851851852</v>
      </c>
      <c r="AA806" s="2">
        <v>0.03505787037037037</v>
      </c>
      <c r="AB806" s="2">
        <v>0.04981481481481481</v>
      </c>
      <c r="AC806" s="2">
        <v>0.04325231481481481</v>
      </c>
      <c r="AD806" s="2">
        <v>0.018148148148148146</v>
      </c>
      <c r="AE806" s="2">
        <v>0.03935185185185185</v>
      </c>
      <c r="AF806" s="2">
        <v>0.03496527777777778</v>
      </c>
      <c r="AG806" s="2">
        <v>0.01974537037037037</v>
      </c>
      <c r="AH806" s="2">
        <v>0.018460648148148146</v>
      </c>
    </row>
    <row r="807" spans="1:34" ht="14.25">
      <c r="A807" s="151"/>
      <c r="B807" s="149"/>
      <c r="C807" s="149"/>
      <c r="D807" s="149"/>
      <c r="E807" s="149"/>
      <c r="G807" s="1"/>
      <c r="H807" s="150"/>
      <c r="I807" s="1"/>
      <c r="J807" s="5">
        <v>3</v>
      </c>
      <c r="K807" s="5">
        <v>2</v>
      </c>
      <c r="L807" s="5">
        <v>4</v>
      </c>
      <c r="M807" s="5">
        <v>7</v>
      </c>
      <c r="N807" s="5">
        <v>5</v>
      </c>
      <c r="O807" s="5">
        <v>8</v>
      </c>
      <c r="P807" s="5">
        <v>3</v>
      </c>
      <c r="Q807" s="5">
        <v>9</v>
      </c>
      <c r="R807" s="5">
        <v>8</v>
      </c>
      <c r="S807" s="5">
        <v>4</v>
      </c>
      <c r="T807" s="5">
        <v>9</v>
      </c>
      <c r="U807" s="5">
        <v>7</v>
      </c>
      <c r="V807" s="5">
        <v>8</v>
      </c>
      <c r="W807" s="5">
        <v>6</v>
      </c>
      <c r="X807" s="5">
        <v>5</v>
      </c>
      <c r="Y807" s="5">
        <v>9</v>
      </c>
      <c r="Z807" s="5">
        <v>4</v>
      </c>
      <c r="AA807" s="5">
        <v>7</v>
      </c>
      <c r="AB807" s="5">
        <v>9</v>
      </c>
      <c r="AC807" s="5">
        <v>5</v>
      </c>
      <c r="AD807" s="5">
        <v>8</v>
      </c>
      <c r="AE807" s="5">
        <v>4</v>
      </c>
      <c r="AF807" s="5">
        <v>3</v>
      </c>
      <c r="AG807" s="1"/>
      <c r="AH807" s="1"/>
    </row>
    <row r="808" spans="1:36" ht="30">
      <c r="A808" s="151">
        <v>200</v>
      </c>
      <c r="B808" s="149">
        <v>109</v>
      </c>
      <c r="C808" s="149" t="s">
        <v>2040</v>
      </c>
      <c r="D808" s="149" t="s">
        <v>1002</v>
      </c>
      <c r="E808" s="149" t="s">
        <v>304</v>
      </c>
      <c r="F808" t="s">
        <v>1003</v>
      </c>
      <c r="G808" s="2">
        <v>0.7741898148148149</v>
      </c>
      <c r="H808" s="150">
        <v>136</v>
      </c>
      <c r="I808" s="3" t="s">
        <v>1926</v>
      </c>
      <c r="J808" s="3" t="s">
        <v>1928</v>
      </c>
      <c r="K808" s="3" t="s">
        <v>1959</v>
      </c>
      <c r="L808" s="3" t="s">
        <v>1960</v>
      </c>
      <c r="M808" s="3" t="s">
        <v>1962</v>
      </c>
      <c r="N808" s="3" t="s">
        <v>1963</v>
      </c>
      <c r="O808" s="3" t="s">
        <v>1964</v>
      </c>
      <c r="P808" s="3" t="s">
        <v>1961</v>
      </c>
      <c r="Q808" s="3" t="s">
        <v>1957</v>
      </c>
      <c r="R808" s="3" t="s">
        <v>1956</v>
      </c>
      <c r="S808" s="3" t="s">
        <v>1955</v>
      </c>
      <c r="T808" s="3" t="s">
        <v>1954</v>
      </c>
      <c r="U808" s="3" t="s">
        <v>1951</v>
      </c>
      <c r="V808" s="3" t="s">
        <v>1952</v>
      </c>
      <c r="W808" s="3" t="s">
        <v>1953</v>
      </c>
      <c r="X808" s="3" t="s">
        <v>1945</v>
      </c>
      <c r="Y808" s="3" t="s">
        <v>1949</v>
      </c>
      <c r="Z808" s="3" t="s">
        <v>1948</v>
      </c>
      <c r="AA808" s="3" t="s">
        <v>1947</v>
      </c>
      <c r="AB808" s="3" t="s">
        <v>1942</v>
      </c>
      <c r="AC808" s="3" t="s">
        <v>1941</v>
      </c>
      <c r="AD808" s="3" t="s">
        <v>1940</v>
      </c>
      <c r="AE808" s="3" t="s">
        <v>2079</v>
      </c>
      <c r="AF808" s="3" t="s">
        <v>2080</v>
      </c>
      <c r="AG808" s="3" t="s">
        <v>1927</v>
      </c>
      <c r="AH808" s="3" t="s">
        <v>1979</v>
      </c>
      <c r="AI808" s="3" t="s">
        <v>1980</v>
      </c>
      <c r="AJ808" t="s">
        <v>1005</v>
      </c>
    </row>
    <row r="809" spans="1:36" ht="14.25">
      <c r="A809" s="151"/>
      <c r="B809" s="149"/>
      <c r="C809" s="149"/>
      <c r="D809" s="149"/>
      <c r="E809" s="149"/>
      <c r="F809" t="s">
        <v>1004</v>
      </c>
      <c r="G809" s="1">
        <v>136</v>
      </c>
      <c r="H809" s="150"/>
      <c r="I809" s="4">
        <v>39704</v>
      </c>
      <c r="J809" s="2">
        <v>0.5161111111111111</v>
      </c>
      <c r="K809" s="2">
        <v>0.5324421296296297</v>
      </c>
      <c r="L809" s="2">
        <v>0.5521643518518519</v>
      </c>
      <c r="M809" s="2">
        <v>0.5838773148148148</v>
      </c>
      <c r="N809" s="2">
        <v>0.5967476851851852</v>
      </c>
      <c r="O809" s="2">
        <v>0.6285069444444444</v>
      </c>
      <c r="P809" s="2">
        <v>0.6711689814814815</v>
      </c>
      <c r="Q809" s="2">
        <v>0.7195023148148149</v>
      </c>
      <c r="R809" s="2">
        <v>0.7405902777777778</v>
      </c>
      <c r="S809" s="2">
        <v>0.7531134259259259</v>
      </c>
      <c r="T809" s="2">
        <v>0.7810416666666667</v>
      </c>
      <c r="U809" s="2">
        <v>0.8063078703703703</v>
      </c>
      <c r="V809" s="2">
        <v>0.8197800925925925</v>
      </c>
      <c r="W809" s="2">
        <v>0.8483912037037037</v>
      </c>
      <c r="X809" s="2">
        <v>0.8852199074074073</v>
      </c>
      <c r="Y809" s="2">
        <v>0.9133564814814815</v>
      </c>
      <c r="Z809" s="2">
        <v>0.9403587962962963</v>
      </c>
      <c r="AA809" s="2">
        <v>0.9823379629629629</v>
      </c>
      <c r="AB809" s="2">
        <v>0.02011574074074074</v>
      </c>
      <c r="AC809" s="2">
        <v>0.05096064814814815</v>
      </c>
      <c r="AD809" s="2">
        <v>0.08055555555555556</v>
      </c>
      <c r="AE809" s="2">
        <v>0.15587962962962962</v>
      </c>
      <c r="AF809" s="2">
        <v>0.2014351851851852</v>
      </c>
      <c r="AG809" s="2">
        <v>0.22056712962962963</v>
      </c>
      <c r="AH809" s="2">
        <v>0.25104166666666666</v>
      </c>
      <c r="AI809" s="2">
        <v>0.2741898148148148</v>
      </c>
      <c r="AJ809" t="s">
        <v>1006</v>
      </c>
    </row>
    <row r="810" spans="1:36" ht="14.25">
      <c r="A810" s="151"/>
      <c r="B810" s="149"/>
      <c r="C810" s="149"/>
      <c r="D810" s="149"/>
      <c r="E810" s="149"/>
      <c r="G810" s="1">
        <v>0</v>
      </c>
      <c r="H810" s="150"/>
      <c r="I810" s="2">
        <v>0.5</v>
      </c>
      <c r="J810" s="2">
        <v>0.01611111111111111</v>
      </c>
      <c r="K810" s="2">
        <v>0.01633101851851852</v>
      </c>
      <c r="L810" s="2">
        <v>0.01972222222222222</v>
      </c>
      <c r="M810" s="2">
        <v>0.031712962962962964</v>
      </c>
      <c r="N810" s="2">
        <v>0.012870370370370372</v>
      </c>
      <c r="O810" s="2">
        <v>0.03175925925925926</v>
      </c>
      <c r="P810" s="2">
        <v>0.04266203703703703</v>
      </c>
      <c r="Q810" s="2">
        <v>0.04833333333333333</v>
      </c>
      <c r="R810" s="2">
        <v>0.02108796296296296</v>
      </c>
      <c r="S810" s="2">
        <v>0.01252314814814815</v>
      </c>
      <c r="T810" s="2">
        <v>0.027928240740740743</v>
      </c>
      <c r="U810" s="2">
        <v>0.025266203703703704</v>
      </c>
      <c r="V810" s="2">
        <v>0.01347222222222222</v>
      </c>
      <c r="W810" s="2">
        <v>0.028611111111111115</v>
      </c>
      <c r="X810" s="2">
        <v>0.036828703703703704</v>
      </c>
      <c r="Y810" s="2">
        <v>0.028136574074074074</v>
      </c>
      <c r="Z810" s="2">
        <v>0.027002314814814812</v>
      </c>
      <c r="AA810" s="2">
        <v>0.04197916666666667</v>
      </c>
      <c r="AB810" s="2">
        <v>0.03777777777777778</v>
      </c>
      <c r="AC810" s="2">
        <v>0.030844907407407404</v>
      </c>
      <c r="AD810" s="2">
        <v>0.029594907407407407</v>
      </c>
      <c r="AE810" s="2">
        <v>0.07532407407407408</v>
      </c>
      <c r="AF810" s="2">
        <v>0.04555555555555555</v>
      </c>
      <c r="AG810" s="2">
        <v>0.019131944444444444</v>
      </c>
      <c r="AH810" s="2">
        <v>0.030474537037037036</v>
      </c>
      <c r="AI810" s="2">
        <v>0.02314814814814815</v>
      </c>
      <c r="AJ810" t="s">
        <v>1007</v>
      </c>
    </row>
    <row r="811" spans="1:35" ht="14.25">
      <c r="A811" s="151"/>
      <c r="B811" s="149"/>
      <c r="C811" s="149"/>
      <c r="D811" s="149"/>
      <c r="E811" s="149"/>
      <c r="G811" s="1"/>
      <c r="H811" s="150"/>
      <c r="I811" s="1"/>
      <c r="J811" s="5">
        <v>3</v>
      </c>
      <c r="K811" s="5">
        <v>5</v>
      </c>
      <c r="L811" s="5">
        <v>9</v>
      </c>
      <c r="M811" s="5">
        <v>4</v>
      </c>
      <c r="N811" s="5">
        <v>7</v>
      </c>
      <c r="O811" s="5">
        <v>9</v>
      </c>
      <c r="P811" s="5">
        <v>6</v>
      </c>
      <c r="Q811" s="5">
        <v>5</v>
      </c>
      <c r="R811" s="5">
        <v>5</v>
      </c>
      <c r="S811" s="5">
        <v>6</v>
      </c>
      <c r="T811" s="5">
        <v>8</v>
      </c>
      <c r="U811" s="5">
        <v>7</v>
      </c>
      <c r="V811" s="5">
        <v>9</v>
      </c>
      <c r="W811" s="5">
        <v>7</v>
      </c>
      <c r="X811" s="5">
        <v>4</v>
      </c>
      <c r="Y811" s="5">
        <v>4</v>
      </c>
      <c r="Z811" s="5">
        <v>8</v>
      </c>
      <c r="AA811" s="5">
        <v>9</v>
      </c>
      <c r="AB811" s="5">
        <v>3</v>
      </c>
      <c r="AC811" s="5">
        <v>8</v>
      </c>
      <c r="AD811" s="5">
        <v>5</v>
      </c>
      <c r="AE811" s="1"/>
      <c r="AF811" s="1"/>
      <c r="AG811" s="5">
        <v>3</v>
      </c>
      <c r="AH811" s="5">
        <v>2</v>
      </c>
      <c r="AI811" s="1"/>
    </row>
    <row r="812" spans="1:38" ht="30">
      <c r="A812" s="151">
        <v>201</v>
      </c>
      <c r="B812" s="149">
        <v>117</v>
      </c>
      <c r="C812" s="149" t="s">
        <v>25</v>
      </c>
      <c r="D812" s="149" t="s">
        <v>1008</v>
      </c>
      <c r="E812" s="149" t="s">
        <v>2003</v>
      </c>
      <c r="F812" t="s">
        <v>1009</v>
      </c>
      <c r="G812" s="2">
        <v>0.8503935185185184</v>
      </c>
      <c r="H812" s="150">
        <v>136</v>
      </c>
      <c r="I812" s="3" t="s">
        <v>1926</v>
      </c>
      <c r="J812" s="3" t="s">
        <v>1979</v>
      </c>
      <c r="K812" s="3" t="s">
        <v>1976</v>
      </c>
      <c r="L812" s="3" t="s">
        <v>1977</v>
      </c>
      <c r="M812" s="3" t="s">
        <v>1978</v>
      </c>
      <c r="N812" s="3" t="s">
        <v>1989</v>
      </c>
      <c r="O812" s="3" t="s">
        <v>1974</v>
      </c>
      <c r="P812" s="3" t="s">
        <v>1973</v>
      </c>
      <c r="Q812" s="3" t="s">
        <v>1972</v>
      </c>
      <c r="R812" s="3" t="s">
        <v>1971</v>
      </c>
      <c r="S812" s="3" t="s">
        <v>1970</v>
      </c>
      <c r="T812" s="3" t="s">
        <v>1988</v>
      </c>
      <c r="U812" s="3" t="s">
        <v>1965</v>
      </c>
      <c r="V812" s="3" t="s">
        <v>1964</v>
      </c>
      <c r="W812" s="3" t="s">
        <v>1966</v>
      </c>
      <c r="X812" s="3" t="s">
        <v>1967</v>
      </c>
      <c r="Y812" s="3" t="s">
        <v>1968</v>
      </c>
      <c r="Z812" s="3" t="s">
        <v>1969</v>
      </c>
      <c r="AA812" s="3" t="s">
        <v>1927</v>
      </c>
      <c r="AB812" s="3" t="s">
        <v>2079</v>
      </c>
      <c r="AC812" s="3" t="s">
        <v>2080</v>
      </c>
      <c r="AD812" s="3" t="s">
        <v>1992</v>
      </c>
      <c r="AE812" s="3" t="s">
        <v>1934</v>
      </c>
      <c r="AF812" s="3" t="s">
        <v>1935</v>
      </c>
      <c r="AG812" s="3" t="s">
        <v>1936</v>
      </c>
      <c r="AH812" s="3" t="s">
        <v>1939</v>
      </c>
      <c r="AI812" s="3" t="s">
        <v>1938</v>
      </c>
      <c r="AJ812" s="3" t="s">
        <v>1940</v>
      </c>
      <c r="AK812" s="3" t="s">
        <v>1980</v>
      </c>
      <c r="AL812" t="s">
        <v>1011</v>
      </c>
    </row>
    <row r="813" spans="1:38" ht="14.25">
      <c r="A813" s="151"/>
      <c r="B813" s="149"/>
      <c r="C813" s="149"/>
      <c r="D813" s="149"/>
      <c r="E813" s="149"/>
      <c r="F813" t="s">
        <v>1010</v>
      </c>
      <c r="G813" s="1">
        <v>136</v>
      </c>
      <c r="H813" s="150"/>
      <c r="I813" s="4">
        <v>39704</v>
      </c>
      <c r="J813" s="2">
        <v>0.5104398148148148</v>
      </c>
      <c r="K813" s="2">
        <v>0.5320949074074074</v>
      </c>
      <c r="L813" s="2">
        <v>0.5426504629629629</v>
      </c>
      <c r="M813" s="2">
        <v>0.5576273148148149</v>
      </c>
      <c r="N813" s="2">
        <v>0.5690856481481482</v>
      </c>
      <c r="O813" s="2">
        <v>0.58375</v>
      </c>
      <c r="P813" s="2">
        <v>0.6068055555555555</v>
      </c>
      <c r="Q813" s="2">
        <v>0.6301967592592593</v>
      </c>
      <c r="R813" s="2">
        <v>0.652337962962963</v>
      </c>
      <c r="S813" s="2">
        <v>0.6823263888888889</v>
      </c>
      <c r="T813" s="2">
        <v>0.6960069444444444</v>
      </c>
      <c r="U813" s="2">
        <v>0.7307407407407407</v>
      </c>
      <c r="V813" s="2">
        <v>0.7554513888888889</v>
      </c>
      <c r="W813" s="2">
        <v>0.7812152777777778</v>
      </c>
      <c r="X813" s="2">
        <v>0.794224537037037</v>
      </c>
      <c r="Y813" s="2">
        <v>0.8153703703703704</v>
      </c>
      <c r="Z813" s="2">
        <v>0.8249652777777778</v>
      </c>
      <c r="AA813" s="2">
        <v>0.8471180555555556</v>
      </c>
      <c r="AB813" s="2">
        <v>0.8607870370370371</v>
      </c>
      <c r="AC813" s="2">
        <v>0.9823263888888888</v>
      </c>
      <c r="AD813" s="2">
        <v>0.9999074074074074</v>
      </c>
      <c r="AE813" s="2">
        <v>0.05289351851851851</v>
      </c>
      <c r="AF813" s="2">
        <v>0.0796412037037037</v>
      </c>
      <c r="AG813" s="2">
        <v>0.1112962962962963</v>
      </c>
      <c r="AH813" s="2">
        <v>0.1862384259259259</v>
      </c>
      <c r="AI813" s="2">
        <v>0.21171296296296296</v>
      </c>
      <c r="AJ813" s="2">
        <v>0.25582175925925926</v>
      </c>
      <c r="AK813" s="2">
        <v>0.3503935185185185</v>
      </c>
      <c r="AL813" t="s">
        <v>1012</v>
      </c>
    </row>
    <row r="814" spans="1:38" ht="14.25">
      <c r="A814" s="151"/>
      <c r="B814" s="149"/>
      <c r="C814" s="149"/>
      <c r="D814" s="149"/>
      <c r="E814" s="149"/>
      <c r="G814" s="1">
        <v>0</v>
      </c>
      <c r="H814" s="150"/>
      <c r="I814" s="2">
        <v>0.5</v>
      </c>
      <c r="J814" s="2">
        <v>0.010439814814814813</v>
      </c>
      <c r="K814" s="2">
        <v>0.02165509259259259</v>
      </c>
      <c r="L814" s="2">
        <v>0.010555555555555554</v>
      </c>
      <c r="M814" s="2">
        <v>0.014976851851851852</v>
      </c>
      <c r="N814" s="2">
        <v>0.011458333333333334</v>
      </c>
      <c r="O814" s="2">
        <v>0.014664351851851852</v>
      </c>
      <c r="P814" s="2">
        <v>0.023055555555555555</v>
      </c>
      <c r="Q814" s="2">
        <v>0.023391203703703702</v>
      </c>
      <c r="R814" s="2">
        <v>0.022141203703703705</v>
      </c>
      <c r="S814" s="2">
        <v>0.029988425925925922</v>
      </c>
      <c r="T814" s="2">
        <v>0.013680555555555555</v>
      </c>
      <c r="U814" s="2">
        <v>0.0347337962962963</v>
      </c>
      <c r="V814" s="2">
        <v>0.024710648148148148</v>
      </c>
      <c r="W814" s="2">
        <v>0.02576388888888889</v>
      </c>
      <c r="X814" s="2">
        <v>0.01300925925925926</v>
      </c>
      <c r="Y814" s="2">
        <v>0.021145833333333332</v>
      </c>
      <c r="Z814" s="2">
        <v>0.009594907407407408</v>
      </c>
      <c r="AA814" s="2">
        <v>0.022152777777777775</v>
      </c>
      <c r="AB814" s="2">
        <v>0.013668981481481482</v>
      </c>
      <c r="AC814" s="2">
        <v>0.12153935185185184</v>
      </c>
      <c r="AD814" s="2">
        <v>0.01758101851851852</v>
      </c>
      <c r="AE814" s="2">
        <v>0.052986111111111116</v>
      </c>
      <c r="AF814" s="2">
        <v>0.026747685185185183</v>
      </c>
      <c r="AG814" s="2">
        <v>0.031655092592592596</v>
      </c>
      <c r="AH814" s="2">
        <v>0.07494212962962964</v>
      </c>
      <c r="AI814" s="2">
        <v>0.025474537037037035</v>
      </c>
      <c r="AJ814" s="2">
        <v>0.0441087962962963</v>
      </c>
      <c r="AK814" s="2">
        <v>0.09457175925925926</v>
      </c>
      <c r="AL814" t="s">
        <v>1013</v>
      </c>
    </row>
    <row r="815" spans="1:37" ht="14.25">
      <c r="A815" s="151"/>
      <c r="B815" s="149"/>
      <c r="C815" s="149"/>
      <c r="D815" s="149"/>
      <c r="E815" s="149"/>
      <c r="G815" s="1"/>
      <c r="H815" s="150"/>
      <c r="I815" s="1"/>
      <c r="J815" s="5">
        <v>2</v>
      </c>
      <c r="K815" s="5">
        <v>7</v>
      </c>
      <c r="L815" s="5">
        <v>6</v>
      </c>
      <c r="M815" s="5">
        <v>2</v>
      </c>
      <c r="N815" s="5">
        <v>2</v>
      </c>
      <c r="O815" s="5">
        <v>5</v>
      </c>
      <c r="P815" s="5">
        <v>6</v>
      </c>
      <c r="Q815" s="5">
        <v>9</v>
      </c>
      <c r="R815" s="5">
        <v>7</v>
      </c>
      <c r="S815" s="5">
        <v>7</v>
      </c>
      <c r="T815" s="5">
        <v>5</v>
      </c>
      <c r="U815" s="5">
        <v>5</v>
      </c>
      <c r="V815" s="5">
        <v>9</v>
      </c>
      <c r="W815" s="5">
        <v>8</v>
      </c>
      <c r="X815" s="5">
        <v>6</v>
      </c>
      <c r="Y815" s="5">
        <v>4</v>
      </c>
      <c r="Z815" s="5">
        <v>7</v>
      </c>
      <c r="AA815" s="5">
        <v>3</v>
      </c>
      <c r="AB815" s="1"/>
      <c r="AC815" s="1"/>
      <c r="AD815" s="5">
        <v>2</v>
      </c>
      <c r="AE815" s="5">
        <v>6</v>
      </c>
      <c r="AF815" s="5">
        <v>8</v>
      </c>
      <c r="AG815" s="5">
        <v>6</v>
      </c>
      <c r="AH815" s="5">
        <v>3</v>
      </c>
      <c r="AI815" s="5">
        <v>6</v>
      </c>
      <c r="AJ815" s="5">
        <v>5</v>
      </c>
      <c r="AK815" s="1"/>
    </row>
    <row r="816" spans="1:38" ht="15">
      <c r="A816" s="151">
        <v>202</v>
      </c>
      <c r="B816" s="149">
        <v>317</v>
      </c>
      <c r="C816" s="149" t="s">
        <v>1921</v>
      </c>
      <c r="D816" s="149" t="s">
        <v>1014</v>
      </c>
      <c r="E816" s="149" t="s">
        <v>1923</v>
      </c>
      <c r="F816" t="s">
        <v>1015</v>
      </c>
      <c r="G816" s="2">
        <v>0.9576157407407407</v>
      </c>
      <c r="H816" s="150">
        <v>136</v>
      </c>
      <c r="I816" s="3" t="s">
        <v>1926</v>
      </c>
      <c r="J816" s="3" t="s">
        <v>1993</v>
      </c>
      <c r="K816" s="3" t="s">
        <v>1999</v>
      </c>
      <c r="L816" s="3" t="s">
        <v>1979</v>
      </c>
      <c r="M816" s="3" t="s">
        <v>1976</v>
      </c>
      <c r="N816" s="3" t="s">
        <v>1977</v>
      </c>
      <c r="O816" s="3" t="s">
        <v>1978</v>
      </c>
      <c r="P816" s="3" t="s">
        <v>1989</v>
      </c>
      <c r="Q816" s="3" t="s">
        <v>1974</v>
      </c>
      <c r="R816" s="3" t="s">
        <v>1973</v>
      </c>
      <c r="S816" s="3" t="s">
        <v>1972</v>
      </c>
      <c r="T816" s="3" t="s">
        <v>1971</v>
      </c>
      <c r="U816" s="3" t="s">
        <v>1988</v>
      </c>
      <c r="V816" s="3" t="s">
        <v>1970</v>
      </c>
      <c r="W816" s="3" t="s">
        <v>1969</v>
      </c>
      <c r="X816" s="3" t="s">
        <v>1968</v>
      </c>
      <c r="Y816" s="3" t="s">
        <v>1966</v>
      </c>
      <c r="Z816" s="3" t="s">
        <v>1965</v>
      </c>
      <c r="AA816" s="3" t="s">
        <v>1964</v>
      </c>
      <c r="AB816" s="3" t="s">
        <v>1963</v>
      </c>
      <c r="AC816" s="3" t="s">
        <v>1962</v>
      </c>
      <c r="AD816" s="3" t="s">
        <v>1960</v>
      </c>
      <c r="AE816" s="3" t="s">
        <v>1959</v>
      </c>
      <c r="AF816" s="3" t="s">
        <v>1929</v>
      </c>
      <c r="AG816" s="3" t="s">
        <v>1932</v>
      </c>
      <c r="AH816" s="3" t="s">
        <v>1933</v>
      </c>
      <c r="AI816" s="3" t="s">
        <v>1992</v>
      </c>
      <c r="AJ816" s="3" t="s">
        <v>1927</v>
      </c>
      <c r="AK816" s="3" t="s">
        <v>1980</v>
      </c>
      <c r="AL816" t="s">
        <v>1017</v>
      </c>
    </row>
    <row r="817" spans="1:38" ht="14.25">
      <c r="A817" s="151"/>
      <c r="B817" s="149"/>
      <c r="C817" s="149"/>
      <c r="D817" s="149"/>
      <c r="E817" s="149"/>
      <c r="F817" t="s">
        <v>1016</v>
      </c>
      <c r="G817" s="1">
        <v>136</v>
      </c>
      <c r="H817" s="150"/>
      <c r="I817" s="4">
        <v>39704</v>
      </c>
      <c r="J817" s="2">
        <v>0.5218634259259259</v>
      </c>
      <c r="K817" s="2">
        <v>0.535162037037037</v>
      </c>
      <c r="L817" s="2">
        <v>0.542025462962963</v>
      </c>
      <c r="M817" s="2">
        <v>0.5657175925925926</v>
      </c>
      <c r="N817" s="2">
        <v>0.5767129629629629</v>
      </c>
      <c r="O817" s="2">
        <v>0.5929745370370371</v>
      </c>
      <c r="P817" s="2">
        <v>0.6144444444444445</v>
      </c>
      <c r="Q817" s="2">
        <v>0.6319675925925926</v>
      </c>
      <c r="R817" s="2">
        <v>0.6626504629629629</v>
      </c>
      <c r="S817" s="2">
        <v>0.6872453703703704</v>
      </c>
      <c r="T817" s="2">
        <v>0.7096527777777778</v>
      </c>
      <c r="U817" s="2">
        <v>0.734837962962963</v>
      </c>
      <c r="V817" s="2">
        <v>0.7601388888888888</v>
      </c>
      <c r="W817" s="2">
        <v>0.7952777777777778</v>
      </c>
      <c r="X817" s="2">
        <v>0.8084259259259259</v>
      </c>
      <c r="Y817" s="2">
        <v>0.8504050925925926</v>
      </c>
      <c r="Z817" s="2">
        <v>0.8677199074074075</v>
      </c>
      <c r="AA817" s="2">
        <v>0.8998148148148148</v>
      </c>
      <c r="AB817" s="2">
        <v>0.9393518518518519</v>
      </c>
      <c r="AC817" s="2">
        <v>0.9685416666666667</v>
      </c>
      <c r="AD817" s="2">
        <v>0.003993055555555556</v>
      </c>
      <c r="AE817" s="2">
        <v>0.2557986111111111</v>
      </c>
      <c r="AF817" s="2">
        <v>0.3098032407407407</v>
      </c>
      <c r="AG817" s="2">
        <v>0.3449189814814815</v>
      </c>
      <c r="AH817" s="2">
        <v>0.3755555555555556</v>
      </c>
      <c r="AI817" s="2">
        <v>0.4124305555555556</v>
      </c>
      <c r="AJ817" s="2">
        <v>0.44114583333333335</v>
      </c>
      <c r="AK817" s="2">
        <v>0.4576157407407408</v>
      </c>
      <c r="AL817" t="s">
        <v>1018</v>
      </c>
    </row>
    <row r="818" spans="1:37" ht="14.25">
      <c r="A818" s="151"/>
      <c r="B818" s="149"/>
      <c r="C818" s="149"/>
      <c r="D818" s="149"/>
      <c r="E818" s="149"/>
      <c r="G818" s="1">
        <v>0</v>
      </c>
      <c r="H818" s="150"/>
      <c r="I818" s="2">
        <v>0.5</v>
      </c>
      <c r="J818" s="2">
        <v>0.021863425925925925</v>
      </c>
      <c r="K818" s="2">
        <v>0.01329861111111111</v>
      </c>
      <c r="L818" s="2">
        <v>0.006863425925925926</v>
      </c>
      <c r="M818" s="2">
        <v>0.02369212962962963</v>
      </c>
      <c r="N818" s="2">
        <v>0.01099537037037037</v>
      </c>
      <c r="O818" s="2">
        <v>0.016261574074074074</v>
      </c>
      <c r="P818" s="2">
        <v>0.02146990740740741</v>
      </c>
      <c r="Q818" s="2">
        <v>0.01752314814814815</v>
      </c>
      <c r="R818" s="2">
        <v>0.03068287037037037</v>
      </c>
      <c r="S818" s="2">
        <v>0.02459490740740741</v>
      </c>
      <c r="T818" s="2">
        <v>0.022407407407407407</v>
      </c>
      <c r="U818" s="2">
        <v>0.025185185185185185</v>
      </c>
      <c r="V818" s="2">
        <v>0.025300925925925925</v>
      </c>
      <c r="W818" s="2">
        <v>0.03513888888888889</v>
      </c>
      <c r="X818" s="2">
        <v>0.013148148148148147</v>
      </c>
      <c r="Y818" s="2">
        <v>0.04197916666666667</v>
      </c>
      <c r="Z818" s="2">
        <v>0.017314814814814814</v>
      </c>
      <c r="AA818" s="2">
        <v>0.03209490740740741</v>
      </c>
      <c r="AB818" s="2">
        <v>0.03953703703703703</v>
      </c>
      <c r="AC818" s="2">
        <v>0.02918981481481481</v>
      </c>
      <c r="AD818" s="2">
        <v>0.035451388888888886</v>
      </c>
      <c r="AE818" s="2">
        <v>0.25180555555555556</v>
      </c>
      <c r="AF818" s="2">
        <v>0.05400462962962963</v>
      </c>
      <c r="AG818" s="2">
        <v>0.035115740740740746</v>
      </c>
      <c r="AH818" s="2">
        <v>0.030636574074074076</v>
      </c>
      <c r="AI818" s="2">
        <v>0.036875</v>
      </c>
      <c r="AJ818" s="2">
        <v>0.02871527777777778</v>
      </c>
      <c r="AK818" s="2">
        <v>0.016469907407407405</v>
      </c>
    </row>
    <row r="819" spans="1:37" ht="14.25">
      <c r="A819" s="151"/>
      <c r="B819" s="149"/>
      <c r="C819" s="149"/>
      <c r="D819" s="149"/>
      <c r="E819" s="149"/>
      <c r="G819" s="1"/>
      <c r="H819" s="150"/>
      <c r="I819" s="1"/>
      <c r="J819" s="5">
        <v>3</v>
      </c>
      <c r="K819" s="5">
        <v>2</v>
      </c>
      <c r="L819" s="5">
        <v>2</v>
      </c>
      <c r="M819" s="5">
        <v>7</v>
      </c>
      <c r="N819" s="5">
        <v>6</v>
      </c>
      <c r="O819" s="5">
        <v>2</v>
      </c>
      <c r="P819" s="5">
        <v>2</v>
      </c>
      <c r="Q819" s="5">
        <v>5</v>
      </c>
      <c r="R819" s="5">
        <v>6</v>
      </c>
      <c r="S819" s="5">
        <v>9</v>
      </c>
      <c r="T819" s="5">
        <v>7</v>
      </c>
      <c r="U819" s="5">
        <v>5</v>
      </c>
      <c r="V819" s="5">
        <v>7</v>
      </c>
      <c r="W819" s="5">
        <v>7</v>
      </c>
      <c r="X819" s="5">
        <v>4</v>
      </c>
      <c r="Y819" s="5">
        <v>8</v>
      </c>
      <c r="Z819" s="5">
        <v>5</v>
      </c>
      <c r="AA819" s="5">
        <v>9</v>
      </c>
      <c r="AB819" s="5">
        <v>7</v>
      </c>
      <c r="AC819" s="5">
        <v>4</v>
      </c>
      <c r="AD819" s="5">
        <v>9</v>
      </c>
      <c r="AE819" s="5">
        <v>5</v>
      </c>
      <c r="AF819" s="5">
        <v>3</v>
      </c>
      <c r="AG819" s="5">
        <v>4</v>
      </c>
      <c r="AH819" s="5">
        <v>3</v>
      </c>
      <c r="AI819" s="5">
        <v>2</v>
      </c>
      <c r="AJ819" s="5">
        <v>3</v>
      </c>
      <c r="AK819" s="1"/>
    </row>
    <row r="820" spans="1:37" ht="15">
      <c r="A820" s="151">
        <v>203</v>
      </c>
      <c r="B820" s="149">
        <v>184</v>
      </c>
      <c r="C820" s="149" t="s">
        <v>2021</v>
      </c>
      <c r="D820" s="149" t="s">
        <v>1019</v>
      </c>
      <c r="E820" s="149" t="s">
        <v>2016</v>
      </c>
      <c r="F820" t="s">
        <v>1020</v>
      </c>
      <c r="G820" s="6">
        <v>1.006712962962963</v>
      </c>
      <c r="H820" s="150">
        <v>136</v>
      </c>
      <c r="I820" s="3" t="s">
        <v>1926</v>
      </c>
      <c r="J820" s="3" t="s">
        <v>1927</v>
      </c>
      <c r="K820" s="3" t="s">
        <v>1928</v>
      </c>
      <c r="L820" s="3" t="s">
        <v>1959</v>
      </c>
      <c r="M820" s="3" t="s">
        <v>1960</v>
      </c>
      <c r="N820" s="3" t="s">
        <v>1963</v>
      </c>
      <c r="O820" s="3" t="s">
        <v>1962</v>
      </c>
      <c r="P820" s="3" t="s">
        <v>1961</v>
      </c>
      <c r="Q820" s="3" t="s">
        <v>1956</v>
      </c>
      <c r="R820" s="3" t="s">
        <v>1955</v>
      </c>
      <c r="S820" s="3" t="s">
        <v>1954</v>
      </c>
      <c r="T820" s="3" t="s">
        <v>1951</v>
      </c>
      <c r="U820" s="3" t="s">
        <v>1952</v>
      </c>
      <c r="V820" s="3" t="s">
        <v>1953</v>
      </c>
      <c r="W820" s="3" t="s">
        <v>1949</v>
      </c>
      <c r="X820" s="3" t="s">
        <v>1948</v>
      </c>
      <c r="Y820" s="3" t="s">
        <v>1947</v>
      </c>
      <c r="Z820" s="3" t="s">
        <v>1942</v>
      </c>
      <c r="AA820" s="3" t="s">
        <v>1943</v>
      </c>
      <c r="AB820" s="3" t="s">
        <v>1944</v>
      </c>
      <c r="AC820" s="3" t="s">
        <v>1941</v>
      </c>
      <c r="AD820" s="3" t="s">
        <v>1940</v>
      </c>
      <c r="AE820" s="3" t="s">
        <v>1939</v>
      </c>
      <c r="AF820" s="3" t="s">
        <v>1936</v>
      </c>
      <c r="AG820" s="3" t="s">
        <v>1935</v>
      </c>
      <c r="AH820" s="3" t="s">
        <v>1992</v>
      </c>
      <c r="AI820" s="3" t="s">
        <v>1993</v>
      </c>
      <c r="AJ820" s="3" t="s">
        <v>1980</v>
      </c>
      <c r="AK820" t="s">
        <v>1022</v>
      </c>
    </row>
    <row r="821" spans="1:37" ht="14.25">
      <c r="A821" s="151"/>
      <c r="B821" s="149"/>
      <c r="C821" s="149"/>
      <c r="D821" s="149"/>
      <c r="E821" s="149"/>
      <c r="F821" t="s">
        <v>1021</v>
      </c>
      <c r="G821" s="1">
        <v>146</v>
      </c>
      <c r="H821" s="150"/>
      <c r="I821" s="4">
        <v>39704</v>
      </c>
      <c r="J821" s="2">
        <v>0.5080902777777777</v>
      </c>
      <c r="K821" s="2">
        <v>0.5251041666666666</v>
      </c>
      <c r="L821" s="2">
        <v>0.5541666666666667</v>
      </c>
      <c r="M821" s="2">
        <v>0.5941087962962963</v>
      </c>
      <c r="N821" s="2">
        <v>0.6313078703703704</v>
      </c>
      <c r="O821" s="2">
        <v>0.6471875</v>
      </c>
      <c r="P821" s="2">
        <v>0.6724189814814815</v>
      </c>
      <c r="Q821" s="2">
        <v>0.7129050925925925</v>
      </c>
      <c r="R821" s="2">
        <v>0.7363078703703704</v>
      </c>
      <c r="S821" s="2">
        <v>0.7765856481481482</v>
      </c>
      <c r="T821" s="2">
        <v>0.8068287037037036</v>
      </c>
      <c r="U821" s="2">
        <v>0.8233796296296297</v>
      </c>
      <c r="V821" s="2">
        <v>0.8440046296296296</v>
      </c>
      <c r="W821" s="2">
        <v>0.8971643518518518</v>
      </c>
      <c r="X821" s="2">
        <v>0.9253240740740741</v>
      </c>
      <c r="Y821" s="2">
        <v>0.009722222222222222</v>
      </c>
      <c r="Z821" s="2">
        <v>0.16733796296296297</v>
      </c>
      <c r="AA821" s="2">
        <v>0.18427083333333336</v>
      </c>
      <c r="AB821" s="2">
        <v>0.2100115740740741</v>
      </c>
      <c r="AC821" s="2">
        <v>0.2733449074074074</v>
      </c>
      <c r="AD821" s="2">
        <v>0.3192013888888889</v>
      </c>
      <c r="AE821" s="2">
        <v>0.35503472222222227</v>
      </c>
      <c r="AF821" s="2">
        <v>0.3992708333333333</v>
      </c>
      <c r="AG821" s="2">
        <v>0.4253240740740741</v>
      </c>
      <c r="AH821" s="2">
        <v>0.4672800925925926</v>
      </c>
      <c r="AI821" s="2">
        <v>0.48609953703703707</v>
      </c>
      <c r="AJ821" s="2">
        <v>0.506712962962963</v>
      </c>
      <c r="AK821" t="s">
        <v>1023</v>
      </c>
    </row>
    <row r="822" spans="1:36" ht="14.25">
      <c r="A822" s="151"/>
      <c r="B822" s="149"/>
      <c r="C822" s="149"/>
      <c r="D822" s="149"/>
      <c r="E822" s="149"/>
      <c r="G822" s="1">
        <v>-10</v>
      </c>
      <c r="H822" s="150"/>
      <c r="I822" s="2">
        <v>0.5</v>
      </c>
      <c r="J822" s="2">
        <v>0.008090277777777778</v>
      </c>
      <c r="K822" s="2">
        <v>0.017013888888888887</v>
      </c>
      <c r="L822" s="2">
        <v>0.0290625</v>
      </c>
      <c r="M822" s="2">
        <v>0.039942129629629626</v>
      </c>
      <c r="N822" s="2">
        <v>0.03719907407407407</v>
      </c>
      <c r="O822" s="2">
        <v>0.01587962962962963</v>
      </c>
      <c r="P822" s="2">
        <v>0.025231481481481483</v>
      </c>
      <c r="Q822" s="2">
        <v>0.040486111111111105</v>
      </c>
      <c r="R822" s="2">
        <v>0.023402777777777783</v>
      </c>
      <c r="S822" s="2">
        <v>0.04027777777777778</v>
      </c>
      <c r="T822" s="2">
        <v>0.030243055555555554</v>
      </c>
      <c r="U822" s="2">
        <v>0.016550925925925924</v>
      </c>
      <c r="V822" s="2">
        <v>0.020625</v>
      </c>
      <c r="W822" s="2">
        <v>0.053159722222222226</v>
      </c>
      <c r="X822" s="2">
        <v>0.02815972222222222</v>
      </c>
      <c r="Y822" s="2">
        <v>0.08439814814814815</v>
      </c>
      <c r="Z822" s="2">
        <v>0.15761574074074072</v>
      </c>
      <c r="AA822" s="2">
        <v>0.01693287037037037</v>
      </c>
      <c r="AB822" s="2">
        <v>0.025740740740740745</v>
      </c>
      <c r="AC822" s="2">
        <v>0.06333333333333334</v>
      </c>
      <c r="AD822" s="2">
        <v>0.04585648148148148</v>
      </c>
      <c r="AE822" s="2">
        <v>0.035833333333333335</v>
      </c>
      <c r="AF822" s="2">
        <v>0.044236111111111115</v>
      </c>
      <c r="AG822" s="2">
        <v>0.026053240740740738</v>
      </c>
      <c r="AH822" s="2">
        <v>0.04195601851851852</v>
      </c>
      <c r="AI822" s="2">
        <v>0.018819444444444448</v>
      </c>
      <c r="AJ822" s="2">
        <v>0.020613425925925927</v>
      </c>
    </row>
    <row r="823" spans="1:36" ht="14.25">
      <c r="A823" s="151"/>
      <c r="B823" s="149"/>
      <c r="C823" s="149"/>
      <c r="D823" s="149"/>
      <c r="E823" s="149"/>
      <c r="G823" s="1"/>
      <c r="H823" s="150"/>
      <c r="I823" s="1"/>
      <c r="J823" s="5">
        <v>3</v>
      </c>
      <c r="K823" s="5">
        <v>3</v>
      </c>
      <c r="L823" s="5">
        <v>5</v>
      </c>
      <c r="M823" s="5">
        <v>9</v>
      </c>
      <c r="N823" s="5">
        <v>7</v>
      </c>
      <c r="O823" s="5">
        <v>4</v>
      </c>
      <c r="P823" s="5">
        <v>6</v>
      </c>
      <c r="Q823" s="5">
        <v>5</v>
      </c>
      <c r="R823" s="5">
        <v>6</v>
      </c>
      <c r="S823" s="5">
        <v>8</v>
      </c>
      <c r="T823" s="5">
        <v>7</v>
      </c>
      <c r="U823" s="5">
        <v>9</v>
      </c>
      <c r="V823" s="5">
        <v>7</v>
      </c>
      <c r="W823" s="5">
        <v>4</v>
      </c>
      <c r="X823" s="5">
        <v>8</v>
      </c>
      <c r="Y823" s="5">
        <v>9</v>
      </c>
      <c r="Z823" s="5">
        <v>3</v>
      </c>
      <c r="AA823" s="5">
        <v>4</v>
      </c>
      <c r="AB823" s="5">
        <v>4</v>
      </c>
      <c r="AC823" s="5">
        <v>8</v>
      </c>
      <c r="AD823" s="5">
        <v>5</v>
      </c>
      <c r="AE823" s="5">
        <v>3</v>
      </c>
      <c r="AF823" s="5">
        <v>6</v>
      </c>
      <c r="AG823" s="5">
        <v>8</v>
      </c>
      <c r="AH823" s="5">
        <v>2</v>
      </c>
      <c r="AI823" s="5">
        <v>3</v>
      </c>
      <c r="AJ823" s="1"/>
    </row>
    <row r="824" spans="1:38" ht="30">
      <c r="A824" s="151">
        <v>204</v>
      </c>
      <c r="B824" s="149">
        <v>216</v>
      </c>
      <c r="C824" s="149" t="s">
        <v>1921</v>
      </c>
      <c r="D824" s="149" t="s">
        <v>1024</v>
      </c>
      <c r="E824" s="149" t="s">
        <v>2003</v>
      </c>
      <c r="F824" t="s">
        <v>1025</v>
      </c>
      <c r="G824" s="2">
        <v>0.9767592592592593</v>
      </c>
      <c r="H824" s="150">
        <v>135</v>
      </c>
      <c r="I824" s="3" t="s">
        <v>1926</v>
      </c>
      <c r="J824" s="3" t="s">
        <v>1992</v>
      </c>
      <c r="K824" s="3" t="s">
        <v>1932</v>
      </c>
      <c r="L824" s="3" t="s">
        <v>1929</v>
      </c>
      <c r="M824" s="3" t="s">
        <v>1930</v>
      </c>
      <c r="N824" s="3" t="s">
        <v>1931</v>
      </c>
      <c r="O824" s="3" t="s">
        <v>1958</v>
      </c>
      <c r="P824" s="3" t="s">
        <v>1957</v>
      </c>
      <c r="Q824" s="3" t="s">
        <v>1956</v>
      </c>
      <c r="R824" s="3" t="s">
        <v>1955</v>
      </c>
      <c r="S824" s="3" t="s">
        <v>1954</v>
      </c>
      <c r="T824" s="3" t="s">
        <v>1951</v>
      </c>
      <c r="U824" s="3" t="s">
        <v>1952</v>
      </c>
      <c r="V824" s="3" t="s">
        <v>1953</v>
      </c>
      <c r="W824" s="3" t="s">
        <v>1949</v>
      </c>
      <c r="X824" s="3" t="s">
        <v>1948</v>
      </c>
      <c r="Y824" s="3" t="s">
        <v>1947</v>
      </c>
      <c r="Z824" s="3" t="s">
        <v>1942</v>
      </c>
      <c r="AA824" s="3" t="s">
        <v>1943</v>
      </c>
      <c r="AB824" s="3" t="s">
        <v>1946</v>
      </c>
      <c r="AC824" s="3" t="s">
        <v>1944</v>
      </c>
      <c r="AD824" s="3" t="s">
        <v>1941</v>
      </c>
      <c r="AE824" s="3" t="s">
        <v>1940</v>
      </c>
      <c r="AF824" s="3" t="s">
        <v>2079</v>
      </c>
      <c r="AG824" s="3" t="s">
        <v>2080</v>
      </c>
      <c r="AH824" s="3" t="s">
        <v>1927</v>
      </c>
      <c r="AI824" s="3" t="s">
        <v>1969</v>
      </c>
      <c r="AJ824" s="3" t="s">
        <v>1968</v>
      </c>
      <c r="AK824" s="3" t="s">
        <v>1980</v>
      </c>
      <c r="AL824" t="s">
        <v>1027</v>
      </c>
    </row>
    <row r="825" spans="1:38" ht="14.25">
      <c r="A825" s="151"/>
      <c r="B825" s="149"/>
      <c r="C825" s="149"/>
      <c r="D825" s="149"/>
      <c r="E825" s="149"/>
      <c r="F825" t="s">
        <v>1026</v>
      </c>
      <c r="G825" s="1">
        <v>135</v>
      </c>
      <c r="H825" s="150"/>
      <c r="I825" s="4">
        <v>39704</v>
      </c>
      <c r="J825" s="2">
        <v>0.5124884259259259</v>
      </c>
      <c r="K825" s="2">
        <v>0.5335995370370371</v>
      </c>
      <c r="L825" s="2">
        <v>0.5521296296296296</v>
      </c>
      <c r="M825" s="2">
        <v>0.5670023148148148</v>
      </c>
      <c r="N825" s="2">
        <v>0.5811805555555556</v>
      </c>
      <c r="O825" s="2">
        <v>0.6193287037037037</v>
      </c>
      <c r="P825" s="2">
        <v>0.6467708333333334</v>
      </c>
      <c r="Q825" s="2">
        <v>0.6665393518518519</v>
      </c>
      <c r="R825" s="2">
        <v>0.6809837962962964</v>
      </c>
      <c r="S825" s="2">
        <v>0.7097337962962963</v>
      </c>
      <c r="T825" s="2">
        <v>0.7392592592592592</v>
      </c>
      <c r="U825" s="2">
        <v>0.7494560185185185</v>
      </c>
      <c r="V825" s="2">
        <v>0.7661226851851852</v>
      </c>
      <c r="W825" s="2">
        <v>0.8059143518518518</v>
      </c>
      <c r="X825" s="2">
        <v>0.8184375</v>
      </c>
      <c r="Y825" s="2">
        <v>0.8579050925925925</v>
      </c>
      <c r="Z825" s="2">
        <v>0.8932638888888889</v>
      </c>
      <c r="AA825" s="2">
        <v>0.9075925925925926</v>
      </c>
      <c r="AB825" s="2">
        <v>0.9255208333333332</v>
      </c>
      <c r="AC825" s="2">
        <v>0.9421064814814816</v>
      </c>
      <c r="AD825" s="2">
        <v>0.024525462962962968</v>
      </c>
      <c r="AE825" s="2">
        <v>0.06315972222222223</v>
      </c>
      <c r="AF825" s="2">
        <v>0.14873842592592593</v>
      </c>
      <c r="AG825" s="2">
        <v>0.3905208333333334</v>
      </c>
      <c r="AH825" s="2">
        <v>0.40224537037037034</v>
      </c>
      <c r="AI825" s="2">
        <v>0.42386574074074074</v>
      </c>
      <c r="AJ825" s="2">
        <v>0.43729166666666663</v>
      </c>
      <c r="AK825" s="2">
        <v>0.47675925925925927</v>
      </c>
      <c r="AL825" t="s">
        <v>1028</v>
      </c>
    </row>
    <row r="826" spans="1:38" ht="14.25">
      <c r="A826" s="151"/>
      <c r="B826" s="149"/>
      <c r="C826" s="149"/>
      <c r="D826" s="149"/>
      <c r="E826" s="149"/>
      <c r="G826" s="1">
        <v>0</v>
      </c>
      <c r="H826" s="150"/>
      <c r="I826" s="2">
        <v>0.5</v>
      </c>
      <c r="J826" s="2">
        <v>0.012488425925925925</v>
      </c>
      <c r="K826" s="2">
        <v>0.02111111111111111</v>
      </c>
      <c r="L826" s="2">
        <v>0.018530092592592595</v>
      </c>
      <c r="M826" s="2">
        <v>0.014872685185185185</v>
      </c>
      <c r="N826" s="2">
        <v>0.014178240740740741</v>
      </c>
      <c r="O826" s="2">
        <v>0.038148148148148146</v>
      </c>
      <c r="P826" s="2">
        <v>0.027442129629629632</v>
      </c>
      <c r="Q826" s="2">
        <v>0.019768518518518515</v>
      </c>
      <c r="R826" s="2">
        <v>0.014444444444444446</v>
      </c>
      <c r="S826" s="2">
        <v>0.02875</v>
      </c>
      <c r="T826" s="2">
        <v>0.02952546296296296</v>
      </c>
      <c r="U826" s="2">
        <v>0.01019675925925926</v>
      </c>
      <c r="V826" s="2">
        <v>0.016666666666666666</v>
      </c>
      <c r="W826" s="2">
        <v>0.03979166666666666</v>
      </c>
      <c r="X826" s="2">
        <v>0.01252314814814815</v>
      </c>
      <c r="Y826" s="2">
        <v>0.039467592592592596</v>
      </c>
      <c r="Z826" s="2">
        <v>0.0353587962962963</v>
      </c>
      <c r="AA826" s="2">
        <v>0.014328703703703703</v>
      </c>
      <c r="AB826" s="2">
        <v>0.01792824074074074</v>
      </c>
      <c r="AC826" s="2">
        <v>0.016585648148148148</v>
      </c>
      <c r="AD826" s="2">
        <v>0.08241898148148148</v>
      </c>
      <c r="AE826" s="2">
        <v>0.03863425925925926</v>
      </c>
      <c r="AF826" s="2">
        <v>0.0855787037037037</v>
      </c>
      <c r="AG826" s="2">
        <v>0.24178240740740742</v>
      </c>
      <c r="AH826" s="2">
        <v>0.011724537037037035</v>
      </c>
      <c r="AI826" s="2">
        <v>0.02162037037037037</v>
      </c>
      <c r="AJ826" s="2">
        <v>0.013425925925925924</v>
      </c>
      <c r="AK826" s="2">
        <v>0.039467592592592596</v>
      </c>
      <c r="AL826" t="s">
        <v>1029</v>
      </c>
    </row>
    <row r="827" spans="1:37" ht="14.25">
      <c r="A827" s="151"/>
      <c r="B827" s="149"/>
      <c r="C827" s="149"/>
      <c r="D827" s="149"/>
      <c r="E827" s="149"/>
      <c r="G827" s="1"/>
      <c r="H827" s="150"/>
      <c r="I827" s="1"/>
      <c r="J827" s="5">
        <v>2</v>
      </c>
      <c r="K827" s="5">
        <v>4</v>
      </c>
      <c r="L827" s="5">
        <v>3</v>
      </c>
      <c r="M827" s="5">
        <v>4</v>
      </c>
      <c r="N827" s="5">
        <v>7</v>
      </c>
      <c r="O827" s="5">
        <v>4</v>
      </c>
      <c r="P827" s="5">
        <v>5</v>
      </c>
      <c r="Q827" s="5">
        <v>5</v>
      </c>
      <c r="R827" s="5">
        <v>6</v>
      </c>
      <c r="S827" s="5">
        <v>8</v>
      </c>
      <c r="T827" s="5">
        <v>7</v>
      </c>
      <c r="U827" s="5">
        <v>9</v>
      </c>
      <c r="V827" s="5">
        <v>7</v>
      </c>
      <c r="W827" s="5">
        <v>4</v>
      </c>
      <c r="X827" s="5">
        <v>8</v>
      </c>
      <c r="Y827" s="5">
        <v>9</v>
      </c>
      <c r="Z827" s="5">
        <v>3</v>
      </c>
      <c r="AA827" s="5">
        <v>4</v>
      </c>
      <c r="AB827" s="5">
        <v>5</v>
      </c>
      <c r="AC827" s="5">
        <v>4</v>
      </c>
      <c r="AD827" s="5">
        <v>8</v>
      </c>
      <c r="AE827" s="5">
        <v>5</v>
      </c>
      <c r="AF827" s="1"/>
      <c r="AG827" s="1"/>
      <c r="AH827" s="5">
        <v>3</v>
      </c>
      <c r="AI827" s="5">
        <v>7</v>
      </c>
      <c r="AJ827" s="5">
        <v>4</v>
      </c>
      <c r="AK827" s="1"/>
    </row>
    <row r="828" spans="1:39" ht="15" customHeight="1">
      <c r="A828" s="151">
        <v>205</v>
      </c>
      <c r="B828" s="149">
        <v>78</v>
      </c>
      <c r="C828" s="149" t="s">
        <v>635</v>
      </c>
      <c r="D828" s="149" t="s">
        <v>1030</v>
      </c>
      <c r="E828" s="149" t="s">
        <v>2010</v>
      </c>
      <c r="F828" t="s">
        <v>1031</v>
      </c>
      <c r="G828" s="2">
        <v>0.9797337962962963</v>
      </c>
      <c r="H828" s="150">
        <v>135</v>
      </c>
      <c r="I828" s="3" t="s">
        <v>1926</v>
      </c>
      <c r="J828" s="3" t="s">
        <v>1993</v>
      </c>
      <c r="K828" s="3" t="s">
        <v>1992</v>
      </c>
      <c r="L828" s="3" t="s">
        <v>1933</v>
      </c>
      <c r="M828" s="3" t="s">
        <v>1932</v>
      </c>
      <c r="N828" s="3" t="s">
        <v>1930</v>
      </c>
      <c r="O828" s="3" t="s">
        <v>1931</v>
      </c>
      <c r="P828" s="3" t="s">
        <v>1958</v>
      </c>
      <c r="Q828" s="3" t="s">
        <v>2006</v>
      </c>
      <c r="R828" s="3" t="s">
        <v>1944</v>
      </c>
      <c r="S828" s="3" t="s">
        <v>1946</v>
      </c>
      <c r="T828" s="3" t="s">
        <v>1948</v>
      </c>
      <c r="U828" s="3" t="s">
        <v>1949</v>
      </c>
      <c r="V828" s="3" t="s">
        <v>1953</v>
      </c>
      <c r="W828" s="3" t="s">
        <v>1952</v>
      </c>
      <c r="X828" s="3" t="s">
        <v>1951</v>
      </c>
      <c r="Y828" s="3" t="s">
        <v>1954</v>
      </c>
      <c r="Z828" s="3" t="s">
        <v>1955</v>
      </c>
      <c r="AA828" s="3" t="s">
        <v>1956</v>
      </c>
      <c r="AB828" s="3" t="s">
        <v>1957</v>
      </c>
      <c r="AC828" s="3" t="s">
        <v>1959</v>
      </c>
      <c r="AD828" s="3" t="s">
        <v>1928</v>
      </c>
      <c r="AE828" s="3" t="s">
        <v>1968</v>
      </c>
      <c r="AF828" s="3" t="s">
        <v>1969</v>
      </c>
      <c r="AG828" s="3" t="s">
        <v>1974</v>
      </c>
      <c r="AH828" s="3" t="s">
        <v>1989</v>
      </c>
      <c r="AI828" s="3" t="s">
        <v>1978</v>
      </c>
      <c r="AJ828" s="3" t="s">
        <v>1977</v>
      </c>
      <c r="AK828" s="3" t="s">
        <v>1927</v>
      </c>
      <c r="AL828" s="3" t="s">
        <v>1980</v>
      </c>
      <c r="AM828" t="s">
        <v>1033</v>
      </c>
    </row>
    <row r="829" spans="1:39" ht="14.25">
      <c r="A829" s="151"/>
      <c r="B829" s="149"/>
      <c r="C829" s="149"/>
      <c r="D829" s="149"/>
      <c r="E829" s="149"/>
      <c r="F829" t="s">
        <v>1032</v>
      </c>
      <c r="G829" s="1">
        <v>135</v>
      </c>
      <c r="H829" s="150"/>
      <c r="I829" s="4">
        <v>39704</v>
      </c>
      <c r="J829" s="2">
        <v>0.5139467592592593</v>
      </c>
      <c r="K829" s="2">
        <v>0.5304976851851851</v>
      </c>
      <c r="L829" s="2">
        <v>0.5601388888888889</v>
      </c>
      <c r="M829" s="2">
        <v>0.5883680555555556</v>
      </c>
      <c r="N829" s="2">
        <v>0.6169444444444444</v>
      </c>
      <c r="O829" s="2">
        <v>0.6369791666666667</v>
      </c>
      <c r="P829" s="2">
        <v>0.6942939814814815</v>
      </c>
      <c r="Q829" s="2">
        <v>0.7273842592592592</v>
      </c>
      <c r="R829" s="2">
        <v>0.7609490740740741</v>
      </c>
      <c r="S829" s="2">
        <v>0.7817708333333333</v>
      </c>
      <c r="T829" s="2">
        <v>0.8110185185185186</v>
      </c>
      <c r="U829" s="2">
        <v>0.827175925925926</v>
      </c>
      <c r="V829" s="2">
        <v>0.8624189814814814</v>
      </c>
      <c r="W829" s="2">
        <v>0.8977199074074074</v>
      </c>
      <c r="X829" s="2">
        <v>0.9125231481481482</v>
      </c>
      <c r="Y829" s="2">
        <v>0.9477314814814815</v>
      </c>
      <c r="Z829" s="2">
        <v>0.010983796296296297</v>
      </c>
      <c r="AA829" s="2">
        <v>0.034768518518518525</v>
      </c>
      <c r="AB829" s="2">
        <v>0.06922453703703703</v>
      </c>
      <c r="AC829" s="2">
        <v>0.1467013888888889</v>
      </c>
      <c r="AD829" s="2">
        <v>0.19175925925925927</v>
      </c>
      <c r="AE829" s="2">
        <v>0.270625</v>
      </c>
      <c r="AF829" s="2">
        <v>0.2886226851851852</v>
      </c>
      <c r="AG829" s="2">
        <v>0.3574189814814815</v>
      </c>
      <c r="AH829" s="2">
        <v>0.3794444444444445</v>
      </c>
      <c r="AI829" s="2">
        <v>0.3989699074074074</v>
      </c>
      <c r="AJ829" s="2">
        <v>0.42085648148148147</v>
      </c>
      <c r="AK829" s="2">
        <v>0.4628472222222222</v>
      </c>
      <c r="AL829" s="2">
        <v>0.47973379629629626</v>
      </c>
      <c r="AM829" t="s">
        <v>1034</v>
      </c>
    </row>
    <row r="830" spans="1:38" ht="14.25">
      <c r="A830" s="151"/>
      <c r="B830" s="149"/>
      <c r="C830" s="149"/>
      <c r="D830" s="149"/>
      <c r="E830" s="149"/>
      <c r="G830" s="1">
        <v>0</v>
      </c>
      <c r="H830" s="150"/>
      <c r="I830" s="2">
        <v>0.5</v>
      </c>
      <c r="J830" s="2">
        <v>0.013946759259259258</v>
      </c>
      <c r="K830" s="2">
        <v>0.016550925925925924</v>
      </c>
      <c r="L830" s="2">
        <v>0.0296412037037037</v>
      </c>
      <c r="M830" s="2">
        <v>0.028229166666666666</v>
      </c>
      <c r="N830" s="2">
        <v>0.028576388888888887</v>
      </c>
      <c r="O830" s="2">
        <v>0.02003472222222222</v>
      </c>
      <c r="P830" s="2">
        <v>0.05731481481481482</v>
      </c>
      <c r="Q830" s="2">
        <v>0.03309027777777778</v>
      </c>
      <c r="R830" s="2">
        <v>0.03356481481481482</v>
      </c>
      <c r="S830" s="2">
        <v>0.02082175925925926</v>
      </c>
      <c r="T830" s="2">
        <v>0.029247685185185186</v>
      </c>
      <c r="U830" s="2">
        <v>0.01615740740740741</v>
      </c>
      <c r="V830" s="2">
        <v>0.035243055555555555</v>
      </c>
      <c r="W830" s="2">
        <v>0.03530092592592592</v>
      </c>
      <c r="X830" s="2">
        <v>0.01480324074074074</v>
      </c>
      <c r="Y830" s="2">
        <v>0.035208333333333335</v>
      </c>
      <c r="Z830" s="2">
        <v>0.06325231481481482</v>
      </c>
      <c r="AA830" s="2">
        <v>0.02378472222222222</v>
      </c>
      <c r="AB830" s="2">
        <v>0.03445601851851852</v>
      </c>
      <c r="AC830" s="2">
        <v>0.07747685185185185</v>
      </c>
      <c r="AD830" s="2">
        <v>0.04505787037037037</v>
      </c>
      <c r="AE830" s="2">
        <v>0.07886574074074075</v>
      </c>
      <c r="AF830" s="2">
        <v>0.017997685185185186</v>
      </c>
      <c r="AG830" s="2">
        <v>0.0687962962962963</v>
      </c>
      <c r="AH830" s="2">
        <v>0.02202546296296296</v>
      </c>
      <c r="AI830" s="2">
        <v>0.019525462962962963</v>
      </c>
      <c r="AJ830" s="2">
        <v>0.021886574074074072</v>
      </c>
      <c r="AK830" s="2">
        <v>0.041990740740740745</v>
      </c>
      <c r="AL830" s="2">
        <v>0.016886574074074075</v>
      </c>
    </row>
    <row r="831" spans="1:38" ht="14.25">
      <c r="A831" s="151"/>
      <c r="B831" s="149"/>
      <c r="C831" s="149"/>
      <c r="D831" s="149"/>
      <c r="E831" s="149"/>
      <c r="G831" s="1"/>
      <c r="H831" s="150"/>
      <c r="I831" s="1"/>
      <c r="J831" s="5">
        <v>3</v>
      </c>
      <c r="K831" s="5">
        <v>2</v>
      </c>
      <c r="L831" s="5">
        <v>3</v>
      </c>
      <c r="M831" s="5">
        <v>4</v>
      </c>
      <c r="N831" s="5">
        <v>4</v>
      </c>
      <c r="O831" s="5">
        <v>7</v>
      </c>
      <c r="P831" s="5">
        <v>4</v>
      </c>
      <c r="Q831" s="5">
        <v>3</v>
      </c>
      <c r="R831" s="5">
        <v>4</v>
      </c>
      <c r="S831" s="5">
        <v>5</v>
      </c>
      <c r="T831" s="5">
        <v>8</v>
      </c>
      <c r="U831" s="5">
        <v>4</v>
      </c>
      <c r="V831" s="5">
        <v>7</v>
      </c>
      <c r="W831" s="5">
        <v>9</v>
      </c>
      <c r="X831" s="5">
        <v>7</v>
      </c>
      <c r="Y831" s="5">
        <v>8</v>
      </c>
      <c r="Z831" s="5">
        <v>6</v>
      </c>
      <c r="AA831" s="5">
        <v>5</v>
      </c>
      <c r="AB831" s="5">
        <v>5</v>
      </c>
      <c r="AC831" s="5">
        <v>5</v>
      </c>
      <c r="AD831" s="5">
        <v>3</v>
      </c>
      <c r="AE831" s="5">
        <v>4</v>
      </c>
      <c r="AF831" s="5">
        <v>7</v>
      </c>
      <c r="AG831" s="5">
        <v>5</v>
      </c>
      <c r="AH831" s="5">
        <v>2</v>
      </c>
      <c r="AI831" s="5">
        <v>2</v>
      </c>
      <c r="AJ831" s="5">
        <v>6</v>
      </c>
      <c r="AK831" s="5">
        <v>3</v>
      </c>
      <c r="AL831" s="1"/>
    </row>
    <row r="832" spans="1:36" ht="15">
      <c r="A832" s="151">
        <v>206</v>
      </c>
      <c r="B832" s="149">
        <v>205</v>
      </c>
      <c r="C832" s="149" t="s">
        <v>2021</v>
      </c>
      <c r="D832" s="149" t="s">
        <v>1035</v>
      </c>
      <c r="E832" s="149" t="s">
        <v>2003</v>
      </c>
      <c r="F832" t="s">
        <v>1036</v>
      </c>
      <c r="G832" s="2">
        <v>0.6324537037037037</v>
      </c>
      <c r="H832" s="150">
        <v>134</v>
      </c>
      <c r="I832" s="3" t="s">
        <v>1926</v>
      </c>
      <c r="J832" s="3" t="s">
        <v>1993</v>
      </c>
      <c r="K832" s="3" t="s">
        <v>1999</v>
      </c>
      <c r="L832" s="3" t="s">
        <v>1979</v>
      </c>
      <c r="M832" s="3" t="s">
        <v>1976</v>
      </c>
      <c r="N832" s="3" t="s">
        <v>1977</v>
      </c>
      <c r="O832" s="3" t="s">
        <v>1978</v>
      </c>
      <c r="P832" s="3" t="s">
        <v>1989</v>
      </c>
      <c r="Q832" s="3" t="s">
        <v>1974</v>
      </c>
      <c r="R832" s="3" t="s">
        <v>1972</v>
      </c>
      <c r="S832" s="3" t="s">
        <v>1973</v>
      </c>
      <c r="T832" s="3" t="s">
        <v>1971</v>
      </c>
      <c r="U832" s="3" t="s">
        <v>1988</v>
      </c>
      <c r="V832" s="3" t="s">
        <v>1970</v>
      </c>
      <c r="W832" s="3" t="s">
        <v>1969</v>
      </c>
      <c r="X832" s="3" t="s">
        <v>1968</v>
      </c>
      <c r="Y832" s="3" t="s">
        <v>1967</v>
      </c>
      <c r="Z832" s="3" t="s">
        <v>1966</v>
      </c>
      <c r="AA832" s="3" t="s">
        <v>1965</v>
      </c>
      <c r="AB832" s="3" t="s">
        <v>1964</v>
      </c>
      <c r="AC832" s="3" t="s">
        <v>1963</v>
      </c>
      <c r="AD832" s="3" t="s">
        <v>1962</v>
      </c>
      <c r="AE832" s="3" t="s">
        <v>1961</v>
      </c>
      <c r="AF832" s="3" t="s">
        <v>1960</v>
      </c>
      <c r="AG832" s="3" t="s">
        <v>1928</v>
      </c>
      <c r="AH832" s="3" t="s">
        <v>1927</v>
      </c>
      <c r="AI832" s="3" t="s">
        <v>1980</v>
      </c>
      <c r="AJ832" t="s">
        <v>1038</v>
      </c>
    </row>
    <row r="833" spans="1:36" ht="14.25">
      <c r="A833" s="151"/>
      <c r="B833" s="149"/>
      <c r="C833" s="149"/>
      <c r="D833" s="149"/>
      <c r="E833" s="149"/>
      <c r="F833" t="s">
        <v>1037</v>
      </c>
      <c r="G833" s="1">
        <v>134</v>
      </c>
      <c r="H833" s="150"/>
      <c r="I833" s="4">
        <v>39704</v>
      </c>
      <c r="J833" s="2">
        <v>0.5131944444444444</v>
      </c>
      <c r="K833" s="2">
        <v>0.5245023148148148</v>
      </c>
      <c r="L833" s="2">
        <v>0.531099537037037</v>
      </c>
      <c r="M833" s="2">
        <v>0.5511458333333333</v>
      </c>
      <c r="N833" s="2">
        <v>0.561875</v>
      </c>
      <c r="O833" s="2">
        <v>0.576574074074074</v>
      </c>
      <c r="P833" s="2">
        <v>0.5929513888888889</v>
      </c>
      <c r="Q833" s="2">
        <v>0.6118402777777777</v>
      </c>
      <c r="R833" s="2">
        <v>0.6584722222222222</v>
      </c>
      <c r="S833" s="2">
        <v>0.6843518518518518</v>
      </c>
      <c r="T833" s="2">
        <v>0.7045370370370371</v>
      </c>
      <c r="U833" s="2">
        <v>0.7346527777777778</v>
      </c>
      <c r="V833" s="2">
        <v>0.7507523148148149</v>
      </c>
      <c r="W833" s="2">
        <v>0.7892476851851852</v>
      </c>
      <c r="X833" s="2">
        <v>0.8009490740740741</v>
      </c>
      <c r="Y833" s="2">
        <v>0.8251851851851852</v>
      </c>
      <c r="Z833" s="2">
        <v>0.8460995370370371</v>
      </c>
      <c r="AA833" s="2">
        <v>0.8604398148148148</v>
      </c>
      <c r="AB833" s="2">
        <v>0.893900462962963</v>
      </c>
      <c r="AC833" s="2">
        <v>0.9445023148148147</v>
      </c>
      <c r="AD833" s="2">
        <v>0.9618171296296296</v>
      </c>
      <c r="AE833" s="2">
        <v>0.9908912037037036</v>
      </c>
      <c r="AF833" s="2">
        <v>0.039837962962962964</v>
      </c>
      <c r="AG833" s="2">
        <v>0.08908564814814814</v>
      </c>
      <c r="AH833" s="2">
        <v>0.11445601851851851</v>
      </c>
      <c r="AI833" s="2">
        <v>0.1324537037037037</v>
      </c>
      <c r="AJ833" t="s">
        <v>1039</v>
      </c>
    </row>
    <row r="834" spans="1:35" ht="14.25">
      <c r="A834" s="151"/>
      <c r="B834" s="149"/>
      <c r="C834" s="149"/>
      <c r="D834" s="149"/>
      <c r="E834" s="149"/>
      <c r="G834" s="1">
        <v>0</v>
      </c>
      <c r="H834" s="150"/>
      <c r="I834" s="2">
        <v>0.5</v>
      </c>
      <c r="J834" s="2">
        <v>0.013194444444444444</v>
      </c>
      <c r="K834" s="2">
        <v>0.011307870370370371</v>
      </c>
      <c r="L834" s="2">
        <v>0.006597222222222222</v>
      </c>
      <c r="M834" s="2">
        <v>0.020046296296296295</v>
      </c>
      <c r="N834" s="2">
        <v>0.010729166666666666</v>
      </c>
      <c r="O834" s="2">
        <v>0.014699074074074074</v>
      </c>
      <c r="P834" s="2">
        <v>0.016377314814814813</v>
      </c>
      <c r="Q834" s="2">
        <v>0.01888888888888889</v>
      </c>
      <c r="R834" s="2">
        <v>0.04663194444444444</v>
      </c>
      <c r="S834" s="2">
        <v>0.025879629629629627</v>
      </c>
      <c r="T834" s="2">
        <v>0.020185185185185184</v>
      </c>
      <c r="U834" s="2">
        <v>0.030115740740740738</v>
      </c>
      <c r="V834" s="2">
        <v>0.016099537037037037</v>
      </c>
      <c r="W834" s="2">
        <v>0.03849537037037037</v>
      </c>
      <c r="X834" s="2">
        <v>0.011701388888888891</v>
      </c>
      <c r="Y834" s="2">
        <v>0.02423611111111111</v>
      </c>
      <c r="Z834" s="2">
        <v>0.02091435185185185</v>
      </c>
      <c r="AA834" s="2">
        <v>0.014340277777777776</v>
      </c>
      <c r="AB834" s="2">
        <v>0.03346064814814815</v>
      </c>
      <c r="AC834" s="2">
        <v>0.05060185185185185</v>
      </c>
      <c r="AD834" s="2">
        <v>0.017314814814814814</v>
      </c>
      <c r="AE834" s="2">
        <v>0.029074074074074075</v>
      </c>
      <c r="AF834" s="2">
        <v>0.04894675925925926</v>
      </c>
      <c r="AG834" s="2">
        <v>0.049247685185185186</v>
      </c>
      <c r="AH834" s="2">
        <v>0.025370370370370366</v>
      </c>
      <c r="AI834" s="2">
        <v>0.017997685185185186</v>
      </c>
    </row>
    <row r="835" spans="1:35" ht="14.25">
      <c r="A835" s="151"/>
      <c r="B835" s="149"/>
      <c r="C835" s="149"/>
      <c r="D835" s="149"/>
      <c r="E835" s="149"/>
      <c r="G835" s="1"/>
      <c r="H835" s="150"/>
      <c r="I835" s="1"/>
      <c r="J835" s="5">
        <v>3</v>
      </c>
      <c r="K835" s="5">
        <v>2</v>
      </c>
      <c r="L835" s="5">
        <v>2</v>
      </c>
      <c r="M835" s="5">
        <v>7</v>
      </c>
      <c r="N835" s="5">
        <v>6</v>
      </c>
      <c r="O835" s="5">
        <v>2</v>
      </c>
      <c r="P835" s="5">
        <v>2</v>
      </c>
      <c r="Q835" s="5">
        <v>5</v>
      </c>
      <c r="R835" s="5">
        <v>9</v>
      </c>
      <c r="S835" s="5">
        <v>6</v>
      </c>
      <c r="T835" s="5">
        <v>7</v>
      </c>
      <c r="U835" s="5">
        <v>5</v>
      </c>
      <c r="V835" s="5">
        <v>7</v>
      </c>
      <c r="W835" s="5">
        <v>7</v>
      </c>
      <c r="X835" s="5">
        <v>4</v>
      </c>
      <c r="Y835" s="5">
        <v>6</v>
      </c>
      <c r="Z835" s="5">
        <v>8</v>
      </c>
      <c r="AA835" s="5">
        <v>5</v>
      </c>
      <c r="AB835" s="5">
        <v>9</v>
      </c>
      <c r="AC835" s="5">
        <v>7</v>
      </c>
      <c r="AD835" s="5">
        <v>4</v>
      </c>
      <c r="AE835" s="5">
        <v>6</v>
      </c>
      <c r="AF835" s="5">
        <v>9</v>
      </c>
      <c r="AG835" s="5">
        <v>3</v>
      </c>
      <c r="AH835" s="5">
        <v>3</v>
      </c>
      <c r="AI835" s="1"/>
    </row>
    <row r="836" spans="1:37" ht="15">
      <c r="A836" s="151">
        <v>207</v>
      </c>
      <c r="B836" s="149">
        <v>133</v>
      </c>
      <c r="C836" s="149" t="s">
        <v>2021</v>
      </c>
      <c r="D836" s="149" t="s">
        <v>1040</v>
      </c>
      <c r="E836" s="149" t="s">
        <v>2003</v>
      </c>
      <c r="F836" t="s">
        <v>1041</v>
      </c>
      <c r="G836" s="2">
        <v>0.8166087962962963</v>
      </c>
      <c r="H836" s="150">
        <v>134</v>
      </c>
      <c r="I836" s="3" t="s">
        <v>1926</v>
      </c>
      <c r="J836" s="3" t="s">
        <v>1993</v>
      </c>
      <c r="K836" s="3" t="s">
        <v>1992</v>
      </c>
      <c r="L836" s="3" t="s">
        <v>1933</v>
      </c>
      <c r="M836" s="3" t="s">
        <v>1932</v>
      </c>
      <c r="N836" s="3" t="s">
        <v>1930</v>
      </c>
      <c r="O836" s="3" t="s">
        <v>1931</v>
      </c>
      <c r="P836" s="3" t="s">
        <v>1940</v>
      </c>
      <c r="Q836" s="3" t="s">
        <v>1941</v>
      </c>
      <c r="R836" s="3" t="s">
        <v>1942</v>
      </c>
      <c r="S836" s="3" t="s">
        <v>1943</v>
      </c>
      <c r="T836" s="3" t="s">
        <v>1944</v>
      </c>
      <c r="U836" s="3" t="s">
        <v>1946</v>
      </c>
      <c r="V836" s="3" t="s">
        <v>1947</v>
      </c>
      <c r="W836" s="3" t="s">
        <v>1948</v>
      </c>
      <c r="X836" s="3" t="s">
        <v>1949</v>
      </c>
      <c r="Y836" s="3" t="s">
        <v>1945</v>
      </c>
      <c r="Z836" s="3" t="s">
        <v>1953</v>
      </c>
      <c r="AA836" s="3" t="s">
        <v>1952</v>
      </c>
      <c r="AB836" s="3" t="s">
        <v>1951</v>
      </c>
      <c r="AC836" s="3" t="s">
        <v>1954</v>
      </c>
      <c r="AD836" s="3" t="s">
        <v>1955</v>
      </c>
      <c r="AE836" s="3" t="s">
        <v>1956</v>
      </c>
      <c r="AF836" s="3" t="s">
        <v>1957</v>
      </c>
      <c r="AG836" s="3" t="s">
        <v>1958</v>
      </c>
      <c r="AH836" s="3" t="s">
        <v>1928</v>
      </c>
      <c r="AI836" s="3" t="s">
        <v>1927</v>
      </c>
      <c r="AJ836" s="3" t="s">
        <v>1980</v>
      </c>
      <c r="AK836" t="s">
        <v>1044</v>
      </c>
    </row>
    <row r="837" spans="1:37" ht="14.25">
      <c r="A837" s="151"/>
      <c r="B837" s="149"/>
      <c r="C837" s="149"/>
      <c r="D837" s="149"/>
      <c r="E837" s="149"/>
      <c r="F837" t="s">
        <v>1042</v>
      </c>
      <c r="G837" s="1">
        <v>134</v>
      </c>
      <c r="H837" s="150"/>
      <c r="I837" s="4">
        <v>39704</v>
      </c>
      <c r="J837" s="2">
        <v>0.5122337962962963</v>
      </c>
      <c r="K837" s="2">
        <v>0.525162037037037</v>
      </c>
      <c r="L837" s="2">
        <v>0.5515740740740741</v>
      </c>
      <c r="M837" s="2">
        <v>0.5726041666666667</v>
      </c>
      <c r="N837" s="2">
        <v>0.5937152777777778</v>
      </c>
      <c r="O837" s="2">
        <v>0.6105671296296297</v>
      </c>
      <c r="P837" s="2">
        <v>0.6539583333333333</v>
      </c>
      <c r="Q837" s="2">
        <v>0.6774305555555555</v>
      </c>
      <c r="R837" s="2">
        <v>0.7029976851851852</v>
      </c>
      <c r="S837" s="2">
        <v>0.7167245370370371</v>
      </c>
      <c r="T837" s="2">
        <v>0.7325</v>
      </c>
      <c r="U837" s="2">
        <v>0.7523495370370371</v>
      </c>
      <c r="V837" s="2">
        <v>0.7755208333333333</v>
      </c>
      <c r="W837" s="2">
        <v>0.8102662037037037</v>
      </c>
      <c r="X837" s="2">
        <v>0.8252314814814815</v>
      </c>
      <c r="Y837" s="2">
        <v>0.8504282407407407</v>
      </c>
      <c r="Z837" s="2">
        <v>0.8830787037037037</v>
      </c>
      <c r="AA837" s="2">
        <v>0.9396296296296297</v>
      </c>
      <c r="AB837" s="2">
        <v>0.964849537037037</v>
      </c>
      <c r="AC837" s="2">
        <v>0.008969907407407407</v>
      </c>
      <c r="AD837" s="2">
        <v>0.07177083333333334</v>
      </c>
      <c r="AE837" s="2">
        <v>0.09627314814814815</v>
      </c>
      <c r="AF837" s="2">
        <v>0.1385300925925926</v>
      </c>
      <c r="AG837" s="2">
        <v>0.2072800925925926</v>
      </c>
      <c r="AH837" s="2">
        <v>0.2660416666666667</v>
      </c>
      <c r="AI837" s="2">
        <v>0.2969675925925926</v>
      </c>
      <c r="AJ837" s="2">
        <v>0.3166087962962963</v>
      </c>
      <c r="AK837" t="s">
        <v>1045</v>
      </c>
    </row>
    <row r="838" spans="1:36" ht="14.25">
      <c r="A838" s="151"/>
      <c r="B838" s="149"/>
      <c r="C838" s="149"/>
      <c r="D838" s="149"/>
      <c r="E838" s="149"/>
      <c r="F838" t="s">
        <v>1043</v>
      </c>
      <c r="G838" s="1">
        <v>0</v>
      </c>
      <c r="H838" s="150"/>
      <c r="I838" s="2">
        <v>0.5</v>
      </c>
      <c r="J838" s="2">
        <v>0.012233796296296296</v>
      </c>
      <c r="K838" s="2">
        <v>0.01292824074074074</v>
      </c>
      <c r="L838" s="2">
        <v>0.026412037037037036</v>
      </c>
      <c r="M838" s="2">
        <v>0.021030092592592597</v>
      </c>
      <c r="N838" s="2">
        <v>0.02111111111111111</v>
      </c>
      <c r="O838" s="2">
        <v>0.01685185185185185</v>
      </c>
      <c r="P838" s="2">
        <v>0.0433912037037037</v>
      </c>
      <c r="Q838" s="2">
        <v>0.023472222222222217</v>
      </c>
      <c r="R838" s="2">
        <v>0.025567129629629634</v>
      </c>
      <c r="S838" s="2">
        <v>0.013726851851851851</v>
      </c>
      <c r="T838" s="2">
        <v>0.01577546296296296</v>
      </c>
      <c r="U838" s="2">
        <v>0.019849537037037037</v>
      </c>
      <c r="V838" s="2">
        <v>0.023171296296296297</v>
      </c>
      <c r="W838" s="2">
        <v>0.03474537037037037</v>
      </c>
      <c r="X838" s="2">
        <v>0.014965277777777779</v>
      </c>
      <c r="Y838" s="2">
        <v>0.025196759259259256</v>
      </c>
      <c r="Z838" s="2">
        <v>0.032650462962962964</v>
      </c>
      <c r="AA838" s="2">
        <v>0.05655092592592592</v>
      </c>
      <c r="AB838" s="2">
        <v>0.02521990740740741</v>
      </c>
      <c r="AC838" s="2">
        <v>0.04412037037037037</v>
      </c>
      <c r="AD838" s="2">
        <v>0.06280092592592593</v>
      </c>
      <c r="AE838" s="2">
        <v>0.024502314814814814</v>
      </c>
      <c r="AF838" s="2">
        <v>0.042256944444444444</v>
      </c>
      <c r="AG838" s="2">
        <v>0.06875</v>
      </c>
      <c r="AH838" s="2">
        <v>0.05876157407407407</v>
      </c>
      <c r="AI838" s="2">
        <v>0.030925925925925926</v>
      </c>
      <c r="AJ838" s="2">
        <v>0.019641203703703706</v>
      </c>
    </row>
    <row r="839" spans="1:36" ht="14.25">
      <c r="A839" s="151"/>
      <c r="B839" s="149"/>
      <c r="C839" s="149"/>
      <c r="D839" s="149"/>
      <c r="E839" s="149"/>
      <c r="G839" s="1"/>
      <c r="H839" s="150"/>
      <c r="I839" s="1"/>
      <c r="J839" s="5">
        <v>3</v>
      </c>
      <c r="K839" s="5">
        <v>2</v>
      </c>
      <c r="L839" s="5">
        <v>3</v>
      </c>
      <c r="M839" s="5">
        <v>4</v>
      </c>
      <c r="N839" s="5">
        <v>4</v>
      </c>
      <c r="O839" s="5">
        <v>7</v>
      </c>
      <c r="P839" s="5">
        <v>5</v>
      </c>
      <c r="Q839" s="5">
        <v>8</v>
      </c>
      <c r="R839" s="5">
        <v>3</v>
      </c>
      <c r="S839" s="5">
        <v>4</v>
      </c>
      <c r="T839" s="5">
        <v>4</v>
      </c>
      <c r="U839" s="5">
        <v>5</v>
      </c>
      <c r="V839" s="5">
        <v>9</v>
      </c>
      <c r="W839" s="5">
        <v>8</v>
      </c>
      <c r="X839" s="5">
        <v>4</v>
      </c>
      <c r="Y839" s="5">
        <v>4</v>
      </c>
      <c r="Z839" s="5">
        <v>7</v>
      </c>
      <c r="AA839" s="5">
        <v>9</v>
      </c>
      <c r="AB839" s="5">
        <v>7</v>
      </c>
      <c r="AC839" s="5">
        <v>8</v>
      </c>
      <c r="AD839" s="5">
        <v>6</v>
      </c>
      <c r="AE839" s="5">
        <v>5</v>
      </c>
      <c r="AF839" s="5">
        <v>5</v>
      </c>
      <c r="AG839" s="5">
        <v>4</v>
      </c>
      <c r="AH839" s="5">
        <v>3</v>
      </c>
      <c r="AI839" s="5">
        <v>3</v>
      </c>
      <c r="AJ839" s="1"/>
    </row>
    <row r="840" spans="1:37" ht="30">
      <c r="A840" s="151">
        <v>208</v>
      </c>
      <c r="B840" s="149">
        <v>240</v>
      </c>
      <c r="C840" s="149" t="s">
        <v>1046</v>
      </c>
      <c r="D840" s="149" t="s">
        <v>1047</v>
      </c>
      <c r="E840" s="149" t="s">
        <v>1923</v>
      </c>
      <c r="F840" t="s">
        <v>1048</v>
      </c>
      <c r="G840" s="2">
        <v>0.9634027777777777</v>
      </c>
      <c r="H840" s="150">
        <v>134</v>
      </c>
      <c r="I840" s="3" t="s">
        <v>1926</v>
      </c>
      <c r="J840" s="3" t="s">
        <v>1928</v>
      </c>
      <c r="K840" s="3" t="s">
        <v>1959</v>
      </c>
      <c r="L840" s="3" t="s">
        <v>1987</v>
      </c>
      <c r="M840" s="3" t="s">
        <v>1960</v>
      </c>
      <c r="N840" s="3" t="s">
        <v>1961</v>
      </c>
      <c r="O840" s="3" t="s">
        <v>1962</v>
      </c>
      <c r="P840" s="3" t="s">
        <v>1963</v>
      </c>
      <c r="Q840" s="3" t="s">
        <v>1964</v>
      </c>
      <c r="R840" s="3" t="s">
        <v>1965</v>
      </c>
      <c r="S840" s="3" t="s">
        <v>1966</v>
      </c>
      <c r="T840" s="3" t="s">
        <v>1967</v>
      </c>
      <c r="U840" s="3" t="s">
        <v>1968</v>
      </c>
      <c r="V840" s="3" t="s">
        <v>2079</v>
      </c>
      <c r="W840" s="3" t="s">
        <v>2080</v>
      </c>
      <c r="X840" s="3" t="s">
        <v>1927</v>
      </c>
      <c r="Y840" s="3" t="s">
        <v>1969</v>
      </c>
      <c r="Z840" s="3" t="s">
        <v>1970</v>
      </c>
      <c r="AA840" s="3" t="s">
        <v>1988</v>
      </c>
      <c r="AB840" s="3" t="s">
        <v>1971</v>
      </c>
      <c r="AC840" s="3" t="s">
        <v>1973</v>
      </c>
      <c r="AD840" s="3" t="s">
        <v>1972</v>
      </c>
      <c r="AE840" s="3" t="s">
        <v>1974</v>
      </c>
      <c r="AF840" s="3" t="s">
        <v>1989</v>
      </c>
      <c r="AG840" s="3" t="s">
        <v>1978</v>
      </c>
      <c r="AH840" s="3" t="s">
        <v>1977</v>
      </c>
      <c r="AI840" s="3" t="s">
        <v>1979</v>
      </c>
      <c r="AJ840" s="3" t="s">
        <v>1980</v>
      </c>
      <c r="AK840" t="s">
        <v>1051</v>
      </c>
    </row>
    <row r="841" spans="1:37" ht="14.25">
      <c r="A841" s="151"/>
      <c r="B841" s="149"/>
      <c r="C841" s="149"/>
      <c r="D841" s="149"/>
      <c r="E841" s="149"/>
      <c r="F841" t="s">
        <v>1049</v>
      </c>
      <c r="G841" s="1">
        <v>134</v>
      </c>
      <c r="H841" s="150"/>
      <c r="I841" s="4">
        <v>39704</v>
      </c>
      <c r="J841" s="2">
        <v>0.5210879629629629</v>
      </c>
      <c r="K841" s="2">
        <v>0.5416782407407407</v>
      </c>
      <c r="L841" s="2">
        <v>0.562511574074074</v>
      </c>
      <c r="M841" s="2">
        <v>0.591550925925926</v>
      </c>
      <c r="N841" s="2">
        <v>0.6290509259259259</v>
      </c>
      <c r="O841" s="2">
        <v>0.6575</v>
      </c>
      <c r="P841" s="2">
        <v>0.6837268518518518</v>
      </c>
      <c r="Q841" s="2">
        <v>0.7318518518518519</v>
      </c>
      <c r="R841" s="2">
        <v>0.7698726851851853</v>
      </c>
      <c r="S841" s="2">
        <v>0.7832754629629629</v>
      </c>
      <c r="T841" s="2">
        <v>0.8139699074074075</v>
      </c>
      <c r="U841" s="2">
        <v>0.8410069444444445</v>
      </c>
      <c r="V841" s="2">
        <v>0.8860185185185184</v>
      </c>
      <c r="W841" s="2">
        <v>0.09428240740740741</v>
      </c>
      <c r="X841" s="2">
        <v>0.10949074074074074</v>
      </c>
      <c r="Y841" s="2">
        <v>0.14313657407407407</v>
      </c>
      <c r="Z841" s="2">
        <v>0.18361111111111109</v>
      </c>
      <c r="AA841" s="2">
        <v>0.20800925925925925</v>
      </c>
      <c r="AB841" s="2">
        <v>0.24028935185185185</v>
      </c>
      <c r="AC841" s="2">
        <v>0.2636574074074074</v>
      </c>
      <c r="AD841" s="2">
        <v>0.29173611111111114</v>
      </c>
      <c r="AE841" s="2">
        <v>0.3424189814814815</v>
      </c>
      <c r="AF841" s="2">
        <v>0.3809606481481482</v>
      </c>
      <c r="AG841" s="2">
        <v>0.40412037037037035</v>
      </c>
      <c r="AH841" s="2">
        <v>0.4204398148148148</v>
      </c>
      <c r="AI841" s="2">
        <v>0.44302083333333336</v>
      </c>
      <c r="AJ841" s="2">
        <v>0.4634027777777778</v>
      </c>
      <c r="AK841" t="s">
        <v>1052</v>
      </c>
    </row>
    <row r="842" spans="1:37" ht="14.25">
      <c r="A842" s="151"/>
      <c r="B842" s="149"/>
      <c r="C842" s="149"/>
      <c r="D842" s="149"/>
      <c r="E842" s="149"/>
      <c r="F842" t="s">
        <v>1050</v>
      </c>
      <c r="G842" s="1">
        <v>0</v>
      </c>
      <c r="H842" s="150"/>
      <c r="I842" s="2">
        <v>0.5</v>
      </c>
      <c r="J842" s="2">
        <v>0.02108796296296296</v>
      </c>
      <c r="K842" s="2">
        <v>0.020590277777777777</v>
      </c>
      <c r="L842" s="2">
        <v>0.020833333333333332</v>
      </c>
      <c r="M842" s="2">
        <v>0.029039351851851854</v>
      </c>
      <c r="N842" s="2">
        <v>0.0375</v>
      </c>
      <c r="O842" s="2">
        <v>0.028449074074074075</v>
      </c>
      <c r="P842" s="2">
        <v>0.026226851851851852</v>
      </c>
      <c r="Q842" s="2">
        <v>0.048125</v>
      </c>
      <c r="R842" s="2">
        <v>0.03802083333333333</v>
      </c>
      <c r="S842" s="2">
        <v>0.013402777777777777</v>
      </c>
      <c r="T842" s="2">
        <v>0.030694444444444444</v>
      </c>
      <c r="U842" s="2">
        <v>0.027037037037037037</v>
      </c>
      <c r="V842" s="2">
        <v>0.04501157407407407</v>
      </c>
      <c r="W842" s="2">
        <v>0.2082638888888889</v>
      </c>
      <c r="X842" s="2">
        <v>0.015208333333333332</v>
      </c>
      <c r="Y842" s="2">
        <v>0.03364583333333333</v>
      </c>
      <c r="Z842" s="2">
        <v>0.04047453703703704</v>
      </c>
      <c r="AA842" s="2">
        <v>0.024398148148148145</v>
      </c>
      <c r="AB842" s="2">
        <v>0.03228009259259259</v>
      </c>
      <c r="AC842" s="2">
        <v>0.023368055555555555</v>
      </c>
      <c r="AD842" s="2">
        <v>0.028078703703703703</v>
      </c>
      <c r="AE842" s="2">
        <v>0.05068287037037037</v>
      </c>
      <c r="AF842" s="2">
        <v>0.03854166666666667</v>
      </c>
      <c r="AG842" s="2">
        <v>0.023159722222222224</v>
      </c>
      <c r="AH842" s="2">
        <v>0.016319444444444445</v>
      </c>
      <c r="AI842" s="2">
        <v>0.022581018518518518</v>
      </c>
      <c r="AJ842" s="2">
        <v>0.020381944444444446</v>
      </c>
      <c r="AK842" t="s">
        <v>1053</v>
      </c>
    </row>
    <row r="843" spans="1:36" ht="14.25">
      <c r="A843" s="151"/>
      <c r="B843" s="149"/>
      <c r="C843" s="149"/>
      <c r="D843" s="149"/>
      <c r="E843" s="149"/>
      <c r="G843" s="1"/>
      <c r="H843" s="150"/>
      <c r="I843" s="1"/>
      <c r="J843" s="5">
        <v>3</v>
      </c>
      <c r="K843" s="5">
        <v>5</v>
      </c>
      <c r="L843" s="5">
        <v>7</v>
      </c>
      <c r="M843" s="5">
        <v>9</v>
      </c>
      <c r="N843" s="5">
        <v>6</v>
      </c>
      <c r="O843" s="5">
        <v>4</v>
      </c>
      <c r="P843" s="5">
        <v>7</v>
      </c>
      <c r="Q843" s="5">
        <v>9</v>
      </c>
      <c r="R843" s="5">
        <v>5</v>
      </c>
      <c r="S843" s="5">
        <v>8</v>
      </c>
      <c r="T843" s="5">
        <v>6</v>
      </c>
      <c r="U843" s="5">
        <v>4</v>
      </c>
      <c r="V843" s="1"/>
      <c r="W843" s="1"/>
      <c r="X843" s="5">
        <v>3</v>
      </c>
      <c r="Y843" s="5">
        <v>7</v>
      </c>
      <c r="Z843" s="5">
        <v>7</v>
      </c>
      <c r="AA843" s="5">
        <v>5</v>
      </c>
      <c r="AB843" s="5">
        <v>7</v>
      </c>
      <c r="AC843" s="5">
        <v>6</v>
      </c>
      <c r="AD843" s="5">
        <v>9</v>
      </c>
      <c r="AE843" s="5">
        <v>5</v>
      </c>
      <c r="AF843" s="5">
        <v>2</v>
      </c>
      <c r="AG843" s="5">
        <v>2</v>
      </c>
      <c r="AH843" s="5">
        <v>6</v>
      </c>
      <c r="AI843" s="5">
        <v>2</v>
      </c>
      <c r="AJ843" s="1"/>
    </row>
    <row r="844" spans="1:34" ht="15">
      <c r="A844" s="151">
        <v>209</v>
      </c>
      <c r="B844" s="149">
        <v>230</v>
      </c>
      <c r="C844" s="149" t="s">
        <v>635</v>
      </c>
      <c r="D844" s="149" t="s">
        <v>1054</v>
      </c>
      <c r="E844" s="149" t="s">
        <v>2016</v>
      </c>
      <c r="F844" t="s">
        <v>1055</v>
      </c>
      <c r="G844" s="2">
        <v>0.9640740740740741</v>
      </c>
      <c r="H844" s="150">
        <v>134</v>
      </c>
      <c r="I844" s="3" t="s">
        <v>1926</v>
      </c>
      <c r="J844" s="3" t="s">
        <v>1979</v>
      </c>
      <c r="K844" s="3" t="s">
        <v>1976</v>
      </c>
      <c r="L844" s="3" t="s">
        <v>1934</v>
      </c>
      <c r="M844" s="3" t="s">
        <v>1935</v>
      </c>
      <c r="N844" s="3" t="s">
        <v>1936</v>
      </c>
      <c r="O844" s="3" t="s">
        <v>1937</v>
      </c>
      <c r="P844" s="3" t="s">
        <v>1938</v>
      </c>
      <c r="Q844" s="3" t="s">
        <v>1939</v>
      </c>
      <c r="R844" s="3" t="s">
        <v>1940</v>
      </c>
      <c r="S844" s="3" t="s">
        <v>1941</v>
      </c>
      <c r="T844" s="3" t="s">
        <v>1943</v>
      </c>
      <c r="U844" s="3" t="s">
        <v>1944</v>
      </c>
      <c r="V844" s="3" t="s">
        <v>1946</v>
      </c>
      <c r="W844" s="3" t="s">
        <v>1947</v>
      </c>
      <c r="X844" s="3" t="s">
        <v>1948</v>
      </c>
      <c r="Y844" s="3" t="s">
        <v>1949</v>
      </c>
      <c r="Z844" s="3" t="s">
        <v>1953</v>
      </c>
      <c r="AA844" s="3" t="s">
        <v>1952</v>
      </c>
      <c r="AB844" s="3" t="s">
        <v>1951</v>
      </c>
      <c r="AC844" s="3" t="s">
        <v>1955</v>
      </c>
      <c r="AD844" s="3" t="s">
        <v>1957</v>
      </c>
      <c r="AE844" s="3" t="s">
        <v>1958</v>
      </c>
      <c r="AF844" s="3" t="s">
        <v>1928</v>
      </c>
      <c r="AG844" s="3" t="s">
        <v>1980</v>
      </c>
      <c r="AH844" t="s">
        <v>1057</v>
      </c>
    </row>
    <row r="845" spans="1:34" ht="14.25">
      <c r="A845" s="151"/>
      <c r="B845" s="149"/>
      <c r="C845" s="149"/>
      <c r="D845" s="149"/>
      <c r="E845" s="149"/>
      <c r="F845" t="s">
        <v>1056</v>
      </c>
      <c r="G845" s="1">
        <v>134</v>
      </c>
      <c r="H845" s="150"/>
      <c r="I845" s="4">
        <v>39704</v>
      </c>
      <c r="J845" s="2">
        <v>0.5158564814814816</v>
      </c>
      <c r="K845" s="2">
        <v>0.539513888888889</v>
      </c>
      <c r="L845" s="2">
        <v>0.5833564814814814</v>
      </c>
      <c r="M845" s="2">
        <v>0.6099305555555555</v>
      </c>
      <c r="N845" s="2">
        <v>0.6374652777777777</v>
      </c>
      <c r="O845" s="2">
        <v>0.7049305555555555</v>
      </c>
      <c r="P845" s="2">
        <v>0.7355902777777777</v>
      </c>
      <c r="Q845" s="2">
        <v>0.7592824074074075</v>
      </c>
      <c r="R845" s="2">
        <v>0.7915393518518519</v>
      </c>
      <c r="S845" s="2">
        <v>0.8238310185185185</v>
      </c>
      <c r="T845" s="2">
        <v>0.8806944444444444</v>
      </c>
      <c r="U845" s="2">
        <v>0.9030092592592592</v>
      </c>
      <c r="V845" s="2">
        <v>0.9245717592592593</v>
      </c>
      <c r="W845" s="2">
        <v>0.9566087962962962</v>
      </c>
      <c r="X845" s="2">
        <v>0.026180555555555558</v>
      </c>
      <c r="Y845" s="2">
        <v>0.06708333333333333</v>
      </c>
      <c r="Z845" s="2">
        <v>0.12342592592592593</v>
      </c>
      <c r="AA845" s="2">
        <v>0.14934027777777778</v>
      </c>
      <c r="AB845" s="2">
        <v>0.17262731481481483</v>
      </c>
      <c r="AC845" s="2">
        <v>0.27993055555555557</v>
      </c>
      <c r="AD845" s="2">
        <v>0.31688657407407406</v>
      </c>
      <c r="AE845" s="2">
        <v>0.36636574074074074</v>
      </c>
      <c r="AF845" s="2">
        <v>0.4279745370370371</v>
      </c>
      <c r="AG845" s="2">
        <v>0.4640740740740741</v>
      </c>
      <c r="AH845" t="s">
        <v>1058</v>
      </c>
    </row>
    <row r="846" spans="1:33" ht="14.25">
      <c r="A846" s="151"/>
      <c r="B846" s="149"/>
      <c r="C846" s="149"/>
      <c r="D846" s="149"/>
      <c r="E846" s="149"/>
      <c r="G846" s="1">
        <v>0</v>
      </c>
      <c r="H846" s="150"/>
      <c r="I846" s="2">
        <v>0.5</v>
      </c>
      <c r="J846" s="2">
        <v>0.015856481481481482</v>
      </c>
      <c r="K846" s="2">
        <v>0.023657407407407408</v>
      </c>
      <c r="L846" s="2">
        <v>0.04384259259259259</v>
      </c>
      <c r="M846" s="2">
        <v>0.026574074074074073</v>
      </c>
      <c r="N846" s="2">
        <v>0.02753472222222222</v>
      </c>
      <c r="O846" s="2">
        <v>0.06746527777777778</v>
      </c>
      <c r="P846" s="2">
        <v>0.030659722222222224</v>
      </c>
      <c r="Q846" s="2">
        <v>0.02369212962962963</v>
      </c>
      <c r="R846" s="2">
        <v>0.03225694444444444</v>
      </c>
      <c r="S846" s="2">
        <v>0.03229166666666667</v>
      </c>
      <c r="T846" s="2">
        <v>0.05686342592592592</v>
      </c>
      <c r="U846" s="2">
        <v>0.022314814814814815</v>
      </c>
      <c r="V846" s="2">
        <v>0.0215625</v>
      </c>
      <c r="W846" s="2">
        <v>0.03203703703703704</v>
      </c>
      <c r="X846" s="2">
        <v>0.06957175925925925</v>
      </c>
      <c r="Y846" s="2">
        <v>0.04090277777777778</v>
      </c>
      <c r="Z846" s="2">
        <v>0.05634259259259259</v>
      </c>
      <c r="AA846" s="2">
        <v>0.025914351851851855</v>
      </c>
      <c r="AB846" s="2">
        <v>0.023287037037037037</v>
      </c>
      <c r="AC846" s="2">
        <v>0.10730324074074075</v>
      </c>
      <c r="AD846" s="2">
        <v>0.03695601851851852</v>
      </c>
      <c r="AE846" s="2">
        <v>0.049479166666666664</v>
      </c>
      <c r="AF846" s="2">
        <v>0.06160879629629629</v>
      </c>
      <c r="AG846" s="2">
        <v>0.036099537037037034</v>
      </c>
    </row>
    <row r="847" spans="1:33" ht="14.25">
      <c r="A847" s="151"/>
      <c r="B847" s="149"/>
      <c r="C847" s="149"/>
      <c r="D847" s="149"/>
      <c r="E847" s="149"/>
      <c r="G847" s="1"/>
      <c r="H847" s="150"/>
      <c r="I847" s="1"/>
      <c r="J847" s="5">
        <v>2</v>
      </c>
      <c r="K847" s="5">
        <v>7</v>
      </c>
      <c r="L847" s="5">
        <v>6</v>
      </c>
      <c r="M847" s="5">
        <v>8</v>
      </c>
      <c r="N847" s="5">
        <v>6</v>
      </c>
      <c r="O847" s="5">
        <v>8</v>
      </c>
      <c r="P847" s="5">
        <v>6</v>
      </c>
      <c r="Q847" s="5">
        <v>3</v>
      </c>
      <c r="R847" s="5">
        <v>5</v>
      </c>
      <c r="S847" s="5">
        <v>8</v>
      </c>
      <c r="T847" s="5">
        <v>4</v>
      </c>
      <c r="U847" s="5">
        <v>4</v>
      </c>
      <c r="V847" s="5">
        <v>5</v>
      </c>
      <c r="W847" s="5">
        <v>9</v>
      </c>
      <c r="X847" s="5">
        <v>8</v>
      </c>
      <c r="Y847" s="5">
        <v>4</v>
      </c>
      <c r="Z847" s="5">
        <v>7</v>
      </c>
      <c r="AA847" s="5">
        <v>9</v>
      </c>
      <c r="AB847" s="5">
        <v>7</v>
      </c>
      <c r="AC847" s="5">
        <v>6</v>
      </c>
      <c r="AD847" s="5">
        <v>5</v>
      </c>
      <c r="AE847" s="5">
        <v>4</v>
      </c>
      <c r="AF847" s="5">
        <v>3</v>
      </c>
      <c r="AG847" s="1"/>
    </row>
    <row r="848" spans="1:33" ht="15">
      <c r="A848" s="151">
        <v>210</v>
      </c>
      <c r="B848" s="149">
        <v>170</v>
      </c>
      <c r="C848" s="149" t="s">
        <v>635</v>
      </c>
      <c r="D848" s="149" t="s">
        <v>1059</v>
      </c>
      <c r="E848" s="149" t="s">
        <v>1923</v>
      </c>
      <c r="F848" t="s">
        <v>1060</v>
      </c>
      <c r="G848" s="2">
        <v>0.9891319444444444</v>
      </c>
      <c r="H848" s="150">
        <v>134</v>
      </c>
      <c r="I848" s="3" t="s">
        <v>1926</v>
      </c>
      <c r="J848" s="3" t="s">
        <v>1987</v>
      </c>
      <c r="K848" s="3" t="s">
        <v>1959</v>
      </c>
      <c r="L848" s="3" t="s">
        <v>1960</v>
      </c>
      <c r="M848" s="3" t="s">
        <v>1962</v>
      </c>
      <c r="N848" s="3" t="s">
        <v>1963</v>
      </c>
      <c r="O848" s="3" t="s">
        <v>1967</v>
      </c>
      <c r="P848" s="3" t="s">
        <v>1966</v>
      </c>
      <c r="Q848" s="3" t="s">
        <v>1965</v>
      </c>
      <c r="R848" s="3" t="s">
        <v>1964</v>
      </c>
      <c r="S848" s="3" t="s">
        <v>1961</v>
      </c>
      <c r="T848" s="3" t="s">
        <v>1956</v>
      </c>
      <c r="U848" s="3" t="s">
        <v>1955</v>
      </c>
      <c r="V848" s="3" t="s">
        <v>1954</v>
      </c>
      <c r="W848" s="3" t="s">
        <v>1951</v>
      </c>
      <c r="X848" s="3" t="s">
        <v>1952</v>
      </c>
      <c r="Y848" s="3" t="s">
        <v>1953</v>
      </c>
      <c r="Z848" s="3" t="s">
        <v>1949</v>
      </c>
      <c r="AA848" s="3" t="s">
        <v>1948</v>
      </c>
      <c r="AB848" s="3" t="s">
        <v>1945</v>
      </c>
      <c r="AC848" s="3" t="s">
        <v>1958</v>
      </c>
      <c r="AD848" s="3" t="s">
        <v>1928</v>
      </c>
      <c r="AE848" s="3" t="s">
        <v>1927</v>
      </c>
      <c r="AF848" s="3" t="s">
        <v>1980</v>
      </c>
      <c r="AG848" t="s">
        <v>1062</v>
      </c>
    </row>
    <row r="849" spans="1:33" ht="14.25">
      <c r="A849" s="151"/>
      <c r="B849" s="149"/>
      <c r="C849" s="149"/>
      <c r="D849" s="149"/>
      <c r="E849" s="149"/>
      <c r="F849" t="s">
        <v>1061</v>
      </c>
      <c r="G849" s="1">
        <v>134</v>
      </c>
      <c r="H849" s="150"/>
      <c r="I849" s="4">
        <v>39704</v>
      </c>
      <c r="J849" s="2">
        <v>0.5432754629629629</v>
      </c>
      <c r="K849" s="2">
        <v>0.567650462962963</v>
      </c>
      <c r="L849" s="2">
        <v>0.594201388888889</v>
      </c>
      <c r="M849" s="2">
        <v>0.6246643518518519</v>
      </c>
      <c r="N849" s="2">
        <v>0.6388773148148148</v>
      </c>
      <c r="O849" s="2">
        <v>0.6662037037037037</v>
      </c>
      <c r="P849" s="2">
        <v>0.6881018518518518</v>
      </c>
      <c r="Q849" s="2">
        <v>0.7019675925925926</v>
      </c>
      <c r="R849" s="2">
        <v>0.7387962962962963</v>
      </c>
      <c r="S849" s="2">
        <v>0.7834722222222222</v>
      </c>
      <c r="T849" s="2">
        <v>0.844699074074074</v>
      </c>
      <c r="U849" s="2">
        <v>0.8808101851851852</v>
      </c>
      <c r="V849" s="2">
        <v>0.0303125</v>
      </c>
      <c r="W849" s="2">
        <v>0.08027777777777778</v>
      </c>
      <c r="X849" s="2">
        <v>0.10664351851851851</v>
      </c>
      <c r="Y849" s="2">
        <v>0.14733796296296295</v>
      </c>
      <c r="Z849" s="2">
        <v>0.20582175925925927</v>
      </c>
      <c r="AA849" s="2">
        <v>0.23976851851851852</v>
      </c>
      <c r="AB849" s="2">
        <v>0.2933912037037037</v>
      </c>
      <c r="AC849" s="2">
        <v>0.34519675925925924</v>
      </c>
      <c r="AD849" s="2">
        <v>0.3982638888888889</v>
      </c>
      <c r="AE849" s="2">
        <v>0.47077546296296297</v>
      </c>
      <c r="AF849" s="2">
        <v>0.4891319444444444</v>
      </c>
      <c r="AG849" t="s">
        <v>1063</v>
      </c>
    </row>
    <row r="850" spans="1:32" ht="14.25">
      <c r="A850" s="151"/>
      <c r="B850" s="149"/>
      <c r="C850" s="149"/>
      <c r="D850" s="149"/>
      <c r="E850" s="149"/>
      <c r="G850" s="1">
        <v>0</v>
      </c>
      <c r="H850" s="150"/>
      <c r="I850" s="2">
        <v>0.5</v>
      </c>
      <c r="J850" s="2">
        <v>0.04327546296296297</v>
      </c>
      <c r="K850" s="2">
        <v>0.024375</v>
      </c>
      <c r="L850" s="2">
        <v>0.026550925925925926</v>
      </c>
      <c r="M850" s="2">
        <v>0.030462962962962966</v>
      </c>
      <c r="N850" s="2">
        <v>0.014212962962962962</v>
      </c>
      <c r="O850" s="2">
        <v>0.02732638888888889</v>
      </c>
      <c r="P850" s="2">
        <v>0.02189814814814815</v>
      </c>
      <c r="Q850" s="2">
        <v>0.01386574074074074</v>
      </c>
      <c r="R850" s="2">
        <v>0.036828703703703704</v>
      </c>
      <c r="S850" s="2">
        <v>0.044675925925925924</v>
      </c>
      <c r="T850" s="2">
        <v>0.06122685185185186</v>
      </c>
      <c r="U850" s="2">
        <v>0.036111111111111115</v>
      </c>
      <c r="V850" s="2">
        <v>0.14950231481481482</v>
      </c>
      <c r="W850" s="2">
        <v>0.04996527777777778</v>
      </c>
      <c r="X850" s="2">
        <v>0.02636574074074074</v>
      </c>
      <c r="Y850" s="2">
        <v>0.04069444444444444</v>
      </c>
      <c r="Z850" s="2">
        <v>0.0584837962962963</v>
      </c>
      <c r="AA850" s="2">
        <v>0.03394675925925926</v>
      </c>
      <c r="AB850" s="2">
        <v>0.05362268518518518</v>
      </c>
      <c r="AC850" s="2">
        <v>0.051805555555555556</v>
      </c>
      <c r="AD850" s="2">
        <v>0.05306712962962964</v>
      </c>
      <c r="AE850" s="2">
        <v>0.07251157407407406</v>
      </c>
      <c r="AF850" s="2">
        <v>0.01835648148148148</v>
      </c>
    </row>
    <row r="851" spans="1:32" ht="14.25">
      <c r="A851" s="151"/>
      <c r="B851" s="149"/>
      <c r="C851" s="149"/>
      <c r="D851" s="149"/>
      <c r="E851" s="149"/>
      <c r="G851" s="1"/>
      <c r="H851" s="150"/>
      <c r="I851" s="1"/>
      <c r="J851" s="5">
        <v>7</v>
      </c>
      <c r="K851" s="5">
        <v>5</v>
      </c>
      <c r="L851" s="5">
        <v>9</v>
      </c>
      <c r="M851" s="5">
        <v>4</v>
      </c>
      <c r="N851" s="5">
        <v>7</v>
      </c>
      <c r="O851" s="5">
        <v>6</v>
      </c>
      <c r="P851" s="5">
        <v>8</v>
      </c>
      <c r="Q851" s="5">
        <v>5</v>
      </c>
      <c r="R851" s="5">
        <v>9</v>
      </c>
      <c r="S851" s="5">
        <v>6</v>
      </c>
      <c r="T851" s="5">
        <v>5</v>
      </c>
      <c r="U851" s="5">
        <v>6</v>
      </c>
      <c r="V851" s="5">
        <v>8</v>
      </c>
      <c r="W851" s="5">
        <v>7</v>
      </c>
      <c r="X851" s="5">
        <v>9</v>
      </c>
      <c r="Y851" s="5">
        <v>7</v>
      </c>
      <c r="Z851" s="5">
        <v>4</v>
      </c>
      <c r="AA851" s="5">
        <v>8</v>
      </c>
      <c r="AB851" s="5">
        <v>4</v>
      </c>
      <c r="AC851" s="5">
        <v>4</v>
      </c>
      <c r="AD851" s="5">
        <v>3</v>
      </c>
      <c r="AE851" s="5">
        <v>3</v>
      </c>
      <c r="AF851" s="1"/>
    </row>
    <row r="852" spans="1:37" ht="30">
      <c r="A852" s="151">
        <v>211</v>
      </c>
      <c r="B852" s="149">
        <v>22</v>
      </c>
      <c r="C852" s="149" t="s">
        <v>2021</v>
      </c>
      <c r="D852" s="149" t="s">
        <v>1064</v>
      </c>
      <c r="E852" s="149" t="s">
        <v>2003</v>
      </c>
      <c r="F852" t="s">
        <v>1065</v>
      </c>
      <c r="G852" s="2">
        <v>0.9917824074074074</v>
      </c>
      <c r="H852" s="150">
        <v>134</v>
      </c>
      <c r="I852" s="3" t="s">
        <v>1926</v>
      </c>
      <c r="J852" s="3" t="s">
        <v>1928</v>
      </c>
      <c r="K852" s="3" t="s">
        <v>1959</v>
      </c>
      <c r="L852" s="3" t="s">
        <v>1957</v>
      </c>
      <c r="M852" s="3" t="s">
        <v>1956</v>
      </c>
      <c r="N852" s="3" t="s">
        <v>1955</v>
      </c>
      <c r="O852" s="3" t="s">
        <v>1954</v>
      </c>
      <c r="P852" s="3" t="s">
        <v>1951</v>
      </c>
      <c r="Q852" s="3" t="s">
        <v>1952</v>
      </c>
      <c r="R852" s="3" t="s">
        <v>1953</v>
      </c>
      <c r="S852" s="3" t="s">
        <v>1949</v>
      </c>
      <c r="T852" s="3" t="s">
        <v>1948</v>
      </c>
      <c r="U852" s="3" t="s">
        <v>1947</v>
      </c>
      <c r="V852" s="3" t="s">
        <v>1946</v>
      </c>
      <c r="W852" s="3" t="s">
        <v>1944</v>
      </c>
      <c r="X852" s="3" t="s">
        <v>2006</v>
      </c>
      <c r="Y852" s="3" t="s">
        <v>1931</v>
      </c>
      <c r="Z852" s="3" t="s">
        <v>1932</v>
      </c>
      <c r="AA852" s="3" t="s">
        <v>1992</v>
      </c>
      <c r="AB852" s="3" t="s">
        <v>2079</v>
      </c>
      <c r="AC852" s="3" t="s">
        <v>2080</v>
      </c>
      <c r="AD852" s="3" t="s">
        <v>1927</v>
      </c>
      <c r="AE852" s="3" t="s">
        <v>1968</v>
      </c>
      <c r="AF852" s="3" t="s">
        <v>1967</v>
      </c>
      <c r="AG852" s="3" t="s">
        <v>1966</v>
      </c>
      <c r="AH852" s="3" t="s">
        <v>1965</v>
      </c>
      <c r="AI852" s="3" t="s">
        <v>1969</v>
      </c>
      <c r="AJ852" s="3" t="s">
        <v>1980</v>
      </c>
      <c r="AK852" t="s">
        <v>1069</v>
      </c>
    </row>
    <row r="853" spans="1:37" ht="14.25">
      <c r="A853" s="151"/>
      <c r="B853" s="149"/>
      <c r="C853" s="149"/>
      <c r="D853" s="149"/>
      <c r="E853" s="149"/>
      <c r="F853" t="s">
        <v>1066</v>
      </c>
      <c r="G853" s="1">
        <v>134</v>
      </c>
      <c r="H853" s="150"/>
      <c r="I853" s="4">
        <v>39704</v>
      </c>
      <c r="J853" s="2">
        <v>0.5225231481481482</v>
      </c>
      <c r="K853" s="2">
        <v>0.5431134259259259</v>
      </c>
      <c r="L853" s="2">
        <v>0.5837847222222222</v>
      </c>
      <c r="M853" s="2">
        <v>0.6095486111111111</v>
      </c>
      <c r="N853" s="2">
        <v>0.6260416666666667</v>
      </c>
      <c r="O853" s="2">
        <v>0.6659375</v>
      </c>
      <c r="P853" s="2">
        <v>0.697974537037037</v>
      </c>
      <c r="Q853" s="2">
        <v>0.7130902777777778</v>
      </c>
      <c r="R853" s="2">
        <v>0.7374884259259259</v>
      </c>
      <c r="S853" s="2">
        <v>0.7715046296296296</v>
      </c>
      <c r="T853" s="2">
        <v>0.7867361111111112</v>
      </c>
      <c r="U853" s="2">
        <v>0.8197222222222221</v>
      </c>
      <c r="V853" s="2">
        <v>0.8521875</v>
      </c>
      <c r="W853" s="2">
        <v>0.8684259259259259</v>
      </c>
      <c r="X853" s="2">
        <v>0.9032523148148148</v>
      </c>
      <c r="Y853" s="2">
        <v>0.9660300925925926</v>
      </c>
      <c r="Z853" s="2">
        <v>0.998738425925926</v>
      </c>
      <c r="AA853" s="2">
        <v>0.03671296296296296</v>
      </c>
      <c r="AB853" s="2">
        <v>0.05943287037037037</v>
      </c>
      <c r="AC853" s="2">
        <v>0.30368055555555556</v>
      </c>
      <c r="AD853" s="2">
        <v>0.31681712962962966</v>
      </c>
      <c r="AE853" s="2">
        <v>0.34254629629629635</v>
      </c>
      <c r="AF853" s="2">
        <v>0.36821759259259257</v>
      </c>
      <c r="AG853" s="2">
        <v>0.38916666666666666</v>
      </c>
      <c r="AH853" s="2">
        <v>0.4044097222222222</v>
      </c>
      <c r="AI853" s="2">
        <v>0.45170138888888894</v>
      </c>
      <c r="AJ853" s="2">
        <v>0.49178240740740736</v>
      </c>
      <c r="AK853" t="s">
        <v>1070</v>
      </c>
    </row>
    <row r="854" spans="1:37" ht="14.25">
      <c r="A854" s="151"/>
      <c r="B854" s="149"/>
      <c r="C854" s="149"/>
      <c r="D854" s="149"/>
      <c r="E854" s="149"/>
      <c r="F854" t="s">
        <v>1067</v>
      </c>
      <c r="G854" s="1">
        <v>0</v>
      </c>
      <c r="H854" s="150"/>
      <c r="I854" s="2">
        <v>0.5</v>
      </c>
      <c r="J854" s="2">
        <v>0.022523148148148143</v>
      </c>
      <c r="K854" s="2">
        <v>0.020590277777777777</v>
      </c>
      <c r="L854" s="2">
        <v>0.040671296296296296</v>
      </c>
      <c r="M854" s="2">
        <v>0.02576388888888889</v>
      </c>
      <c r="N854" s="2">
        <v>0.016493055555555556</v>
      </c>
      <c r="O854" s="2">
        <v>0.03989583333333333</v>
      </c>
      <c r="P854" s="2">
        <v>0.03203703703703704</v>
      </c>
      <c r="Q854" s="2">
        <v>0.01511574074074074</v>
      </c>
      <c r="R854" s="2">
        <v>0.024398148148148145</v>
      </c>
      <c r="S854" s="2">
        <v>0.03401620370370371</v>
      </c>
      <c r="T854" s="2">
        <v>0.015231481481481483</v>
      </c>
      <c r="U854" s="2">
        <v>0.03298611111111111</v>
      </c>
      <c r="V854" s="2">
        <v>0.03246527777777778</v>
      </c>
      <c r="W854" s="2">
        <v>0.016238425925925924</v>
      </c>
      <c r="X854" s="2">
        <v>0.034826388888888886</v>
      </c>
      <c r="Y854" s="2">
        <v>0.06277777777777778</v>
      </c>
      <c r="Z854" s="2">
        <v>0.03270833333333333</v>
      </c>
      <c r="AA854" s="2">
        <v>0.037974537037037036</v>
      </c>
      <c r="AB854" s="2">
        <v>0.02271990740740741</v>
      </c>
      <c r="AC854" s="2">
        <v>0.24424768518518516</v>
      </c>
      <c r="AD854" s="2">
        <v>0.013136574074074077</v>
      </c>
      <c r="AE854" s="2">
        <v>0.025729166666666664</v>
      </c>
      <c r="AF854" s="2">
        <v>0.0256712962962963</v>
      </c>
      <c r="AG854" s="2">
        <v>0.020949074074074075</v>
      </c>
      <c r="AH854" s="2">
        <v>0.015243055555555557</v>
      </c>
      <c r="AI854" s="2">
        <v>0.04729166666666667</v>
      </c>
      <c r="AJ854" s="2">
        <v>0.04008101851851852</v>
      </c>
      <c r="AK854" t="s">
        <v>1071</v>
      </c>
    </row>
    <row r="855" spans="1:36" ht="14.25">
      <c r="A855" s="151"/>
      <c r="B855" s="149"/>
      <c r="C855" s="149"/>
      <c r="D855" s="149"/>
      <c r="E855" s="149"/>
      <c r="F855" t="s">
        <v>1068</v>
      </c>
      <c r="G855" s="1"/>
      <c r="H855" s="150"/>
      <c r="I855" s="1"/>
      <c r="J855" s="5">
        <v>3</v>
      </c>
      <c r="K855" s="5">
        <v>5</v>
      </c>
      <c r="L855" s="5">
        <v>5</v>
      </c>
      <c r="M855" s="5">
        <v>5</v>
      </c>
      <c r="N855" s="5">
        <v>6</v>
      </c>
      <c r="O855" s="5">
        <v>8</v>
      </c>
      <c r="P855" s="5">
        <v>7</v>
      </c>
      <c r="Q855" s="5">
        <v>9</v>
      </c>
      <c r="R855" s="5">
        <v>7</v>
      </c>
      <c r="S855" s="5">
        <v>4</v>
      </c>
      <c r="T855" s="5">
        <v>8</v>
      </c>
      <c r="U855" s="5">
        <v>9</v>
      </c>
      <c r="V855" s="5">
        <v>5</v>
      </c>
      <c r="W855" s="5">
        <v>4</v>
      </c>
      <c r="X855" s="5">
        <v>3</v>
      </c>
      <c r="Y855" s="5">
        <v>7</v>
      </c>
      <c r="Z855" s="5">
        <v>4</v>
      </c>
      <c r="AA855" s="5">
        <v>2</v>
      </c>
      <c r="AB855" s="1"/>
      <c r="AC855" s="1"/>
      <c r="AD855" s="5">
        <v>3</v>
      </c>
      <c r="AE855" s="5">
        <v>4</v>
      </c>
      <c r="AF855" s="5">
        <v>6</v>
      </c>
      <c r="AG855" s="5">
        <v>8</v>
      </c>
      <c r="AH855" s="5">
        <v>5</v>
      </c>
      <c r="AI855" s="5">
        <v>7</v>
      </c>
      <c r="AJ855" s="1"/>
    </row>
    <row r="856" spans="1:34" ht="15">
      <c r="A856" s="151">
        <v>212</v>
      </c>
      <c r="B856" s="149">
        <v>30</v>
      </c>
      <c r="C856" s="149" t="s">
        <v>1921</v>
      </c>
      <c r="D856" s="149" t="s">
        <v>1072</v>
      </c>
      <c r="E856" s="149" t="s">
        <v>2003</v>
      </c>
      <c r="F856" t="s">
        <v>1073</v>
      </c>
      <c r="G856" s="2">
        <v>0.9654050925925927</v>
      </c>
      <c r="H856" s="150">
        <v>133</v>
      </c>
      <c r="I856" s="3" t="s">
        <v>1926</v>
      </c>
      <c r="J856" s="3" t="s">
        <v>1927</v>
      </c>
      <c r="K856" s="3" t="s">
        <v>1978</v>
      </c>
      <c r="L856" s="3" t="s">
        <v>1977</v>
      </c>
      <c r="M856" s="3" t="s">
        <v>1976</v>
      </c>
      <c r="N856" s="3" t="s">
        <v>1975</v>
      </c>
      <c r="O856" s="3" t="s">
        <v>1974</v>
      </c>
      <c r="P856" s="3" t="s">
        <v>1973</v>
      </c>
      <c r="Q856" s="3" t="s">
        <v>1972</v>
      </c>
      <c r="R856" s="3" t="s">
        <v>1971</v>
      </c>
      <c r="S856" s="3" t="s">
        <v>1988</v>
      </c>
      <c r="T856" s="3" t="s">
        <v>1970</v>
      </c>
      <c r="U856" s="3" t="s">
        <v>1969</v>
      </c>
      <c r="V856" s="3" t="s">
        <v>1968</v>
      </c>
      <c r="W856" s="3" t="s">
        <v>1967</v>
      </c>
      <c r="X856" s="3" t="s">
        <v>1966</v>
      </c>
      <c r="Y856" s="3" t="s">
        <v>1965</v>
      </c>
      <c r="Z856" s="3" t="s">
        <v>1964</v>
      </c>
      <c r="AA856" s="3" t="s">
        <v>1963</v>
      </c>
      <c r="AB856" s="3" t="s">
        <v>1962</v>
      </c>
      <c r="AC856" s="3" t="s">
        <v>1960</v>
      </c>
      <c r="AD856" s="3" t="s">
        <v>1928</v>
      </c>
      <c r="AE856" s="3" t="s">
        <v>1932</v>
      </c>
      <c r="AF856" s="3" t="s">
        <v>1992</v>
      </c>
      <c r="AG856" s="3" t="s">
        <v>1980</v>
      </c>
      <c r="AH856" t="s">
        <v>1075</v>
      </c>
    </row>
    <row r="857" spans="1:34" ht="14.25">
      <c r="A857" s="151"/>
      <c r="B857" s="149"/>
      <c r="C857" s="149"/>
      <c r="D857" s="149"/>
      <c r="E857" s="149"/>
      <c r="F857" t="s">
        <v>1074</v>
      </c>
      <c r="G857" s="1">
        <v>133</v>
      </c>
      <c r="H857" s="150"/>
      <c r="I857" s="4">
        <v>39704</v>
      </c>
      <c r="J857" s="2">
        <v>0.5114120370370371</v>
      </c>
      <c r="K857" s="2">
        <v>0.5372685185185185</v>
      </c>
      <c r="L857" s="2">
        <v>0.5538773148148148</v>
      </c>
      <c r="M857" s="2">
        <v>0.5701041666666666</v>
      </c>
      <c r="N857" s="2">
        <v>0.6031944444444445</v>
      </c>
      <c r="O857" s="2">
        <v>0.6569907407407407</v>
      </c>
      <c r="P857" s="2">
        <v>0.6994328703703704</v>
      </c>
      <c r="Q857" s="2">
        <v>0.7333796296296297</v>
      </c>
      <c r="R857" s="2">
        <v>0.765625</v>
      </c>
      <c r="S857" s="2">
        <v>0.8067361111111112</v>
      </c>
      <c r="T857" s="2">
        <v>0.8244097222222222</v>
      </c>
      <c r="U857" s="2">
        <v>0.9037962962962963</v>
      </c>
      <c r="V857" s="2">
        <v>0.9225925925925926</v>
      </c>
      <c r="W857" s="2">
        <v>0.9643171296296296</v>
      </c>
      <c r="X857" s="2">
        <v>0.9962384259259259</v>
      </c>
      <c r="Y857" s="2">
        <v>0.014490740740740742</v>
      </c>
      <c r="Z857" s="2">
        <v>0.10228009259259259</v>
      </c>
      <c r="AA857" s="2">
        <v>0.1632523148148148</v>
      </c>
      <c r="AB857" s="2">
        <v>0.18078703703703702</v>
      </c>
      <c r="AC857" s="2">
        <v>0.27625</v>
      </c>
      <c r="AD857" s="2">
        <v>0.3262847222222222</v>
      </c>
      <c r="AE857" s="2">
        <v>0.4035532407407407</v>
      </c>
      <c r="AF857" s="2">
        <v>0.44663194444444443</v>
      </c>
      <c r="AG857" s="2">
        <v>0.4654050925925926</v>
      </c>
      <c r="AH857" t="s">
        <v>1076</v>
      </c>
    </row>
    <row r="858" spans="1:33" ht="14.25">
      <c r="A858" s="151"/>
      <c r="B858" s="149"/>
      <c r="C858" s="149"/>
      <c r="D858" s="149"/>
      <c r="E858" s="149"/>
      <c r="G858" s="1">
        <v>0</v>
      </c>
      <c r="H858" s="150"/>
      <c r="I858" s="2">
        <v>0.5</v>
      </c>
      <c r="J858" s="2">
        <v>0.011412037037037038</v>
      </c>
      <c r="K858" s="2">
        <v>0.02585648148148148</v>
      </c>
      <c r="L858" s="2">
        <v>0.0166087962962963</v>
      </c>
      <c r="M858" s="2">
        <v>0.01622685185185185</v>
      </c>
      <c r="N858" s="2">
        <v>0.03309027777777778</v>
      </c>
      <c r="O858" s="2">
        <v>0.05379629629629629</v>
      </c>
      <c r="P858" s="2">
        <v>0.04244212962962963</v>
      </c>
      <c r="Q858" s="2">
        <v>0.03394675925925926</v>
      </c>
      <c r="R858" s="2">
        <v>0.03224537037037037</v>
      </c>
      <c r="S858" s="2">
        <v>0.04111111111111111</v>
      </c>
      <c r="T858" s="2">
        <v>0.01767361111111111</v>
      </c>
      <c r="U858" s="2">
        <v>0.07938657407407408</v>
      </c>
      <c r="V858" s="2">
        <v>0.018796296296296297</v>
      </c>
      <c r="W858" s="2">
        <v>0.04172453703703704</v>
      </c>
      <c r="X858" s="2">
        <v>0.0319212962962963</v>
      </c>
      <c r="Y858" s="2">
        <v>0.018252314814814815</v>
      </c>
      <c r="Z858" s="2">
        <v>0.08778935185185184</v>
      </c>
      <c r="AA858" s="2">
        <v>0.060972222222222226</v>
      </c>
      <c r="AB858" s="2">
        <v>0.017534722222222222</v>
      </c>
      <c r="AC858" s="2">
        <v>0.09546296296296297</v>
      </c>
      <c r="AD858" s="2">
        <v>0.050034722222222223</v>
      </c>
      <c r="AE858" s="2">
        <v>0.07726851851851851</v>
      </c>
      <c r="AF858" s="2">
        <v>0.0430787037037037</v>
      </c>
      <c r="AG858" s="2">
        <v>0.01877314814814815</v>
      </c>
    </row>
    <row r="859" spans="1:33" ht="14.25">
      <c r="A859" s="151"/>
      <c r="B859" s="149"/>
      <c r="C859" s="149"/>
      <c r="D859" s="149"/>
      <c r="E859" s="149"/>
      <c r="G859" s="1"/>
      <c r="H859" s="150"/>
      <c r="I859" s="1"/>
      <c r="J859" s="5">
        <v>3</v>
      </c>
      <c r="K859" s="5">
        <v>2</v>
      </c>
      <c r="L859" s="5">
        <v>6</v>
      </c>
      <c r="M859" s="5">
        <v>7</v>
      </c>
      <c r="N859" s="5">
        <v>8</v>
      </c>
      <c r="O859" s="5">
        <v>5</v>
      </c>
      <c r="P859" s="5">
        <v>6</v>
      </c>
      <c r="Q859" s="5">
        <v>9</v>
      </c>
      <c r="R859" s="5">
        <v>7</v>
      </c>
      <c r="S859" s="5">
        <v>5</v>
      </c>
      <c r="T859" s="5">
        <v>7</v>
      </c>
      <c r="U859" s="5">
        <v>7</v>
      </c>
      <c r="V859" s="5">
        <v>4</v>
      </c>
      <c r="W859" s="5">
        <v>6</v>
      </c>
      <c r="X859" s="5">
        <v>8</v>
      </c>
      <c r="Y859" s="5">
        <v>5</v>
      </c>
      <c r="Z859" s="5">
        <v>9</v>
      </c>
      <c r="AA859" s="5">
        <v>7</v>
      </c>
      <c r="AB859" s="5">
        <v>4</v>
      </c>
      <c r="AC859" s="5">
        <v>9</v>
      </c>
      <c r="AD859" s="5">
        <v>3</v>
      </c>
      <c r="AE859" s="5">
        <v>4</v>
      </c>
      <c r="AF859" s="5">
        <v>2</v>
      </c>
      <c r="AG859" s="1"/>
    </row>
    <row r="860" spans="1:34" ht="15">
      <c r="A860" s="151">
        <v>213</v>
      </c>
      <c r="B860" s="149">
        <v>286</v>
      </c>
      <c r="C860" s="149" t="s">
        <v>2069</v>
      </c>
      <c r="D860" s="149" t="s">
        <v>1077</v>
      </c>
      <c r="E860" s="149" t="s">
        <v>2047</v>
      </c>
      <c r="F860" t="s">
        <v>1078</v>
      </c>
      <c r="G860" s="2">
        <v>0.979375</v>
      </c>
      <c r="H860" s="150">
        <v>133</v>
      </c>
      <c r="I860" s="3" t="s">
        <v>1926</v>
      </c>
      <c r="J860" s="3" t="s">
        <v>1927</v>
      </c>
      <c r="K860" s="3" t="s">
        <v>1968</v>
      </c>
      <c r="L860" s="3" t="s">
        <v>1969</v>
      </c>
      <c r="M860" s="3" t="s">
        <v>1966</v>
      </c>
      <c r="N860" s="3" t="s">
        <v>1965</v>
      </c>
      <c r="O860" s="3" t="s">
        <v>1964</v>
      </c>
      <c r="P860" s="3" t="s">
        <v>1967</v>
      </c>
      <c r="Q860" s="3" t="s">
        <v>1963</v>
      </c>
      <c r="R860" s="3" t="s">
        <v>1962</v>
      </c>
      <c r="S860" s="3" t="s">
        <v>1961</v>
      </c>
      <c r="T860" s="3" t="s">
        <v>1956</v>
      </c>
      <c r="U860" s="3" t="s">
        <v>1955</v>
      </c>
      <c r="V860" s="3" t="s">
        <v>1954</v>
      </c>
      <c r="W860" s="3" t="s">
        <v>1951</v>
      </c>
      <c r="X860" s="3" t="s">
        <v>1952</v>
      </c>
      <c r="Y860" s="3" t="s">
        <v>1953</v>
      </c>
      <c r="Z860" s="3" t="s">
        <v>1948</v>
      </c>
      <c r="AA860" s="3" t="s">
        <v>1946</v>
      </c>
      <c r="AB860" s="3" t="s">
        <v>1944</v>
      </c>
      <c r="AC860" s="3" t="s">
        <v>2006</v>
      </c>
      <c r="AD860" s="3" t="s">
        <v>1958</v>
      </c>
      <c r="AE860" s="3" t="s">
        <v>1959</v>
      </c>
      <c r="AF860" s="3" t="s">
        <v>1928</v>
      </c>
      <c r="AG860" s="3" t="s">
        <v>1980</v>
      </c>
      <c r="AH860" t="s">
        <v>1080</v>
      </c>
    </row>
    <row r="861" spans="1:34" ht="14.25">
      <c r="A861" s="151"/>
      <c r="B861" s="149"/>
      <c r="C861" s="149"/>
      <c r="D861" s="149"/>
      <c r="E861" s="149"/>
      <c r="F861" t="s">
        <v>1079</v>
      </c>
      <c r="G861" s="1">
        <v>133</v>
      </c>
      <c r="H861" s="150"/>
      <c r="I861" s="4">
        <v>39704</v>
      </c>
      <c r="J861" s="2">
        <v>0.5124305555555556</v>
      </c>
      <c r="K861" s="2">
        <v>0.5402893518518518</v>
      </c>
      <c r="L861" s="2">
        <v>0.5573958333333333</v>
      </c>
      <c r="M861" s="2">
        <v>0.6048263888888888</v>
      </c>
      <c r="N861" s="2">
        <v>0.6212847222222222</v>
      </c>
      <c r="O861" s="2">
        <v>0.6550578703703703</v>
      </c>
      <c r="P861" s="2">
        <v>0.6961574074074074</v>
      </c>
      <c r="Q861" s="2">
        <v>0.7289120370370371</v>
      </c>
      <c r="R861" s="2">
        <v>0.7519097222222223</v>
      </c>
      <c r="S861" s="2">
        <v>0.7841898148148148</v>
      </c>
      <c r="T861" s="2">
        <v>0.8355555555555556</v>
      </c>
      <c r="U861" s="2">
        <v>0.8762152777777777</v>
      </c>
      <c r="V861" s="2">
        <v>0.9254976851851852</v>
      </c>
      <c r="W861" s="2">
        <v>0.9982175925925926</v>
      </c>
      <c r="X861" s="2">
        <v>0.029120370370370366</v>
      </c>
      <c r="Y861" s="2">
        <v>0.05841435185185185</v>
      </c>
      <c r="Z861" s="2">
        <v>0.2244560185185185</v>
      </c>
      <c r="AA861" s="2">
        <v>0.25961805555555556</v>
      </c>
      <c r="AB861" s="2">
        <v>0.2980439814814815</v>
      </c>
      <c r="AC861" s="2">
        <v>0.329537037037037</v>
      </c>
      <c r="AD861" s="2">
        <v>0.3690740740740741</v>
      </c>
      <c r="AE861" s="2">
        <v>0.42</v>
      </c>
      <c r="AF861" s="2">
        <v>0.4480324074074074</v>
      </c>
      <c r="AG861" s="2">
        <v>0.479375</v>
      </c>
      <c r="AH861" t="s">
        <v>1081</v>
      </c>
    </row>
    <row r="862" spans="1:33" ht="14.25">
      <c r="A862" s="151"/>
      <c r="B862" s="149"/>
      <c r="C862" s="149"/>
      <c r="D862" s="149"/>
      <c r="E862" s="149"/>
      <c r="G862" s="1">
        <v>0</v>
      </c>
      <c r="H862" s="150"/>
      <c r="I862" s="2">
        <v>0.5</v>
      </c>
      <c r="J862" s="2">
        <v>0.012430555555555554</v>
      </c>
      <c r="K862" s="2">
        <v>0.027858796296296298</v>
      </c>
      <c r="L862" s="2">
        <v>0.017106481481481483</v>
      </c>
      <c r="M862" s="2">
        <v>0.04743055555555556</v>
      </c>
      <c r="N862" s="2">
        <v>0.016458333333333332</v>
      </c>
      <c r="O862" s="2">
        <v>0.03377314814814815</v>
      </c>
      <c r="P862" s="2">
        <v>0.04109953703703704</v>
      </c>
      <c r="Q862" s="2">
        <v>0.03275462962962963</v>
      </c>
      <c r="R862" s="2">
        <v>0.022997685185185187</v>
      </c>
      <c r="S862" s="2">
        <v>0.03228009259259259</v>
      </c>
      <c r="T862" s="2">
        <v>0.05136574074074074</v>
      </c>
      <c r="U862" s="2">
        <v>0.04065972222222222</v>
      </c>
      <c r="V862" s="2">
        <v>0.04928240740740741</v>
      </c>
      <c r="W862" s="2">
        <v>0.07271990740740741</v>
      </c>
      <c r="X862" s="2">
        <v>0.03090277777777778</v>
      </c>
      <c r="Y862" s="2">
        <v>0.02929398148148148</v>
      </c>
      <c r="Z862" s="2">
        <v>0.16604166666666667</v>
      </c>
      <c r="AA862" s="2">
        <v>0.03516203703703704</v>
      </c>
      <c r="AB862" s="2">
        <v>0.038425925925925926</v>
      </c>
      <c r="AC862" s="2">
        <v>0.03149305555555556</v>
      </c>
      <c r="AD862" s="2">
        <v>0.03953703703703703</v>
      </c>
      <c r="AE862" s="2">
        <v>0.05092592592592593</v>
      </c>
      <c r="AF862" s="2">
        <v>0.02803240740740741</v>
      </c>
      <c r="AG862" s="2">
        <v>0.031342592592592596</v>
      </c>
    </row>
    <row r="863" spans="1:33" ht="14.25">
      <c r="A863" s="151"/>
      <c r="B863" s="149"/>
      <c r="C863" s="149"/>
      <c r="D863" s="149"/>
      <c r="E863" s="149"/>
      <c r="G863" s="1"/>
      <c r="H863" s="150"/>
      <c r="I863" s="1"/>
      <c r="J863" s="5">
        <v>3</v>
      </c>
      <c r="K863" s="5">
        <v>4</v>
      </c>
      <c r="L863" s="5">
        <v>7</v>
      </c>
      <c r="M863" s="5">
        <v>8</v>
      </c>
      <c r="N863" s="5">
        <v>5</v>
      </c>
      <c r="O863" s="5">
        <v>9</v>
      </c>
      <c r="P863" s="5">
        <v>6</v>
      </c>
      <c r="Q863" s="5">
        <v>7</v>
      </c>
      <c r="R863" s="5">
        <v>4</v>
      </c>
      <c r="S863" s="5">
        <v>6</v>
      </c>
      <c r="T863" s="5">
        <v>5</v>
      </c>
      <c r="U863" s="5">
        <v>6</v>
      </c>
      <c r="V863" s="5">
        <v>8</v>
      </c>
      <c r="W863" s="5">
        <v>7</v>
      </c>
      <c r="X863" s="5">
        <v>9</v>
      </c>
      <c r="Y863" s="5">
        <v>7</v>
      </c>
      <c r="Z863" s="5">
        <v>8</v>
      </c>
      <c r="AA863" s="5">
        <v>5</v>
      </c>
      <c r="AB863" s="5">
        <v>4</v>
      </c>
      <c r="AC863" s="5">
        <v>3</v>
      </c>
      <c r="AD863" s="5">
        <v>4</v>
      </c>
      <c r="AE863" s="5">
        <v>5</v>
      </c>
      <c r="AF863" s="5">
        <v>3</v>
      </c>
      <c r="AG863" s="1"/>
    </row>
    <row r="864" spans="1:36" ht="30">
      <c r="A864" s="151">
        <v>214</v>
      </c>
      <c r="B864" s="149">
        <v>129</v>
      </c>
      <c r="C864" s="149" t="s">
        <v>2040</v>
      </c>
      <c r="D864" s="149" t="s">
        <v>1082</v>
      </c>
      <c r="E864" s="149" t="s">
        <v>1984</v>
      </c>
      <c r="F864" t="s">
        <v>1083</v>
      </c>
      <c r="G864" s="2">
        <v>0.9807638888888889</v>
      </c>
      <c r="H864" s="150">
        <v>133</v>
      </c>
      <c r="I864" s="3" t="s">
        <v>1926</v>
      </c>
      <c r="J864" s="3" t="s">
        <v>1927</v>
      </c>
      <c r="K864" s="3" t="s">
        <v>1928</v>
      </c>
      <c r="L864" s="3" t="s">
        <v>1958</v>
      </c>
      <c r="M864" s="3" t="s">
        <v>1957</v>
      </c>
      <c r="N864" s="3" t="s">
        <v>1956</v>
      </c>
      <c r="O864" s="3" t="s">
        <v>1955</v>
      </c>
      <c r="P864" s="3" t="s">
        <v>1954</v>
      </c>
      <c r="Q864" s="3" t="s">
        <v>1951</v>
      </c>
      <c r="R864" s="3" t="s">
        <v>1952</v>
      </c>
      <c r="S864" s="3" t="s">
        <v>1953</v>
      </c>
      <c r="T864" s="3" t="s">
        <v>1949</v>
      </c>
      <c r="U864" s="3" t="s">
        <v>1948</v>
      </c>
      <c r="V864" s="3" t="s">
        <v>1946</v>
      </c>
      <c r="W864" s="3" t="s">
        <v>1947</v>
      </c>
      <c r="X864" s="3" t="s">
        <v>1942</v>
      </c>
      <c r="Y864" s="3" t="s">
        <v>1943</v>
      </c>
      <c r="Z864" s="3" t="s">
        <v>1941</v>
      </c>
      <c r="AA864" s="3" t="s">
        <v>1940</v>
      </c>
      <c r="AB864" s="3" t="s">
        <v>1992</v>
      </c>
      <c r="AC864" s="3" t="s">
        <v>2079</v>
      </c>
      <c r="AD864" s="3" t="s">
        <v>2080</v>
      </c>
      <c r="AE864" s="3" t="s">
        <v>1969</v>
      </c>
      <c r="AF864" s="3" t="s">
        <v>1966</v>
      </c>
      <c r="AG864" s="3" t="s">
        <v>1967</v>
      </c>
      <c r="AH864" s="3" t="s">
        <v>1963</v>
      </c>
      <c r="AI864" s="3" t="s">
        <v>1980</v>
      </c>
      <c r="AJ864" t="s">
        <v>1086</v>
      </c>
    </row>
    <row r="865" spans="1:36" ht="14.25">
      <c r="A865" s="151"/>
      <c r="B865" s="149"/>
      <c r="C865" s="149"/>
      <c r="D865" s="149"/>
      <c r="E865" s="149"/>
      <c r="F865" t="s">
        <v>1084</v>
      </c>
      <c r="G865" s="1">
        <v>133</v>
      </c>
      <c r="H865" s="150"/>
      <c r="I865" s="4">
        <v>39704</v>
      </c>
      <c r="J865" s="2">
        <v>0.511875</v>
      </c>
      <c r="K865" s="2">
        <v>0.534375</v>
      </c>
      <c r="L865" s="2">
        <v>0.5831481481481481</v>
      </c>
      <c r="M865" s="2">
        <v>0.6172685185185185</v>
      </c>
      <c r="N865" s="2">
        <v>0.6452546296296297</v>
      </c>
      <c r="O865" s="2">
        <v>0.6662384259259259</v>
      </c>
      <c r="P865" s="2">
        <v>0.7055787037037037</v>
      </c>
      <c r="Q865" s="2">
        <v>0.7391666666666666</v>
      </c>
      <c r="R865" s="2">
        <v>0.7541319444444444</v>
      </c>
      <c r="S865" s="2">
        <v>0.7771412037037037</v>
      </c>
      <c r="T865" s="2">
        <v>0.8183333333333334</v>
      </c>
      <c r="U865" s="2">
        <v>0.8430902777777778</v>
      </c>
      <c r="V865" s="2">
        <v>0.8842708333333333</v>
      </c>
      <c r="W865" s="2">
        <v>0.9213773148148148</v>
      </c>
      <c r="X865" s="2">
        <v>0.9724884259259259</v>
      </c>
      <c r="Y865" s="2">
        <v>0.9976851851851851</v>
      </c>
      <c r="Z865" s="2">
        <v>0.050821759259259254</v>
      </c>
      <c r="AA865" s="2">
        <v>0.09561342592592592</v>
      </c>
      <c r="AB865" s="2">
        <v>0.18253472222222222</v>
      </c>
      <c r="AC865" s="2">
        <v>0.20275462962962965</v>
      </c>
      <c r="AD865" s="2">
        <v>0.24800925925925923</v>
      </c>
      <c r="AE865" s="2">
        <v>0.28652777777777777</v>
      </c>
      <c r="AF865" s="2">
        <v>0.3409143518518518</v>
      </c>
      <c r="AG865" s="2">
        <v>0.37498842592592596</v>
      </c>
      <c r="AH865" s="2">
        <v>0.39557870370370374</v>
      </c>
      <c r="AI865" s="2">
        <v>0.48076388888888894</v>
      </c>
      <c r="AJ865" t="s">
        <v>1087</v>
      </c>
    </row>
    <row r="866" spans="1:36" ht="14.25">
      <c r="A866" s="151"/>
      <c r="B866" s="149"/>
      <c r="C866" s="149"/>
      <c r="D866" s="149"/>
      <c r="E866" s="149"/>
      <c r="F866" t="s">
        <v>1085</v>
      </c>
      <c r="G866" s="1">
        <v>0</v>
      </c>
      <c r="H866" s="150"/>
      <c r="I866" s="2">
        <v>0.5</v>
      </c>
      <c r="J866" s="2">
        <v>0.011875</v>
      </c>
      <c r="K866" s="2">
        <v>0.0225</v>
      </c>
      <c r="L866" s="2">
        <v>0.04877314814814815</v>
      </c>
      <c r="M866" s="2">
        <v>0.03412037037037037</v>
      </c>
      <c r="N866" s="2">
        <v>0.02798611111111111</v>
      </c>
      <c r="O866" s="2">
        <v>0.020983796296296296</v>
      </c>
      <c r="P866" s="2">
        <v>0.03934027777777777</v>
      </c>
      <c r="Q866" s="2">
        <v>0.033587962962962965</v>
      </c>
      <c r="R866" s="2">
        <v>0.014965277777777779</v>
      </c>
      <c r="S866" s="2">
        <v>0.023009259259259257</v>
      </c>
      <c r="T866" s="2">
        <v>0.041192129629629634</v>
      </c>
      <c r="U866" s="2">
        <v>0.024756944444444443</v>
      </c>
      <c r="V866" s="2">
        <v>0.041180555555555554</v>
      </c>
      <c r="W866" s="2">
        <v>0.03710648148148148</v>
      </c>
      <c r="X866" s="2">
        <v>0.05111111111111111</v>
      </c>
      <c r="Y866" s="2">
        <v>0.025196759259259256</v>
      </c>
      <c r="Z866" s="2">
        <v>0.05313657407407407</v>
      </c>
      <c r="AA866" s="2">
        <v>0.04479166666666667</v>
      </c>
      <c r="AB866" s="2">
        <v>0.0869212962962963</v>
      </c>
      <c r="AC866" s="2">
        <v>0.02021990740740741</v>
      </c>
      <c r="AD866" s="2">
        <v>0.045254629629629624</v>
      </c>
      <c r="AE866" s="2">
        <v>0.03851851851851852</v>
      </c>
      <c r="AF866" s="2">
        <v>0.05438657407407407</v>
      </c>
      <c r="AG866" s="2">
        <v>0.034074074074074076</v>
      </c>
      <c r="AH866" s="2">
        <v>0.020590277777777777</v>
      </c>
      <c r="AI866" s="2">
        <v>0.08518518518518518</v>
      </c>
      <c r="AJ866" t="s">
        <v>1088</v>
      </c>
    </row>
    <row r="867" spans="1:35" ht="14.25">
      <c r="A867" s="151"/>
      <c r="B867" s="149"/>
      <c r="C867" s="149"/>
      <c r="D867" s="149"/>
      <c r="E867" s="149"/>
      <c r="G867" s="1"/>
      <c r="H867" s="150"/>
      <c r="I867" s="1"/>
      <c r="J867" s="5">
        <v>3</v>
      </c>
      <c r="K867" s="5">
        <v>3</v>
      </c>
      <c r="L867" s="5">
        <v>4</v>
      </c>
      <c r="M867" s="5">
        <v>5</v>
      </c>
      <c r="N867" s="5">
        <v>5</v>
      </c>
      <c r="O867" s="5">
        <v>6</v>
      </c>
      <c r="P867" s="5">
        <v>8</v>
      </c>
      <c r="Q867" s="5">
        <v>7</v>
      </c>
      <c r="R867" s="5">
        <v>9</v>
      </c>
      <c r="S867" s="5">
        <v>7</v>
      </c>
      <c r="T867" s="5">
        <v>4</v>
      </c>
      <c r="U867" s="5">
        <v>8</v>
      </c>
      <c r="V867" s="5">
        <v>5</v>
      </c>
      <c r="W867" s="5">
        <v>9</v>
      </c>
      <c r="X867" s="5">
        <v>3</v>
      </c>
      <c r="Y867" s="5">
        <v>4</v>
      </c>
      <c r="Z867" s="5">
        <v>8</v>
      </c>
      <c r="AA867" s="5">
        <v>5</v>
      </c>
      <c r="AB867" s="5">
        <v>2</v>
      </c>
      <c r="AC867" s="1"/>
      <c r="AD867" s="1"/>
      <c r="AE867" s="5">
        <v>7</v>
      </c>
      <c r="AF867" s="5">
        <v>8</v>
      </c>
      <c r="AG867" s="5">
        <v>6</v>
      </c>
      <c r="AH867" s="5">
        <v>7</v>
      </c>
      <c r="AI867" s="1"/>
    </row>
    <row r="868" spans="1:34" ht="15">
      <c r="A868" s="151">
        <v>215</v>
      </c>
      <c r="B868" s="149">
        <v>69</v>
      </c>
      <c r="C868" s="149" t="s">
        <v>2021</v>
      </c>
      <c r="D868" s="149" t="s">
        <v>1089</v>
      </c>
      <c r="E868" s="149" t="s">
        <v>2003</v>
      </c>
      <c r="F868" t="s">
        <v>1090</v>
      </c>
      <c r="G868" s="2">
        <v>0.9873032407407408</v>
      </c>
      <c r="H868" s="150">
        <v>133</v>
      </c>
      <c r="I868" s="3" t="s">
        <v>1926</v>
      </c>
      <c r="J868" s="3" t="s">
        <v>1928</v>
      </c>
      <c r="K868" s="3" t="s">
        <v>1959</v>
      </c>
      <c r="L868" s="3" t="s">
        <v>1960</v>
      </c>
      <c r="M868" s="3" t="s">
        <v>1962</v>
      </c>
      <c r="N868" s="3" t="s">
        <v>1961</v>
      </c>
      <c r="O868" s="3" t="s">
        <v>1956</v>
      </c>
      <c r="P868" s="3" t="s">
        <v>1955</v>
      </c>
      <c r="Q868" s="3" t="s">
        <v>1954</v>
      </c>
      <c r="R868" s="3" t="s">
        <v>1953</v>
      </c>
      <c r="S868" s="3" t="s">
        <v>1952</v>
      </c>
      <c r="T868" s="3" t="s">
        <v>1951</v>
      </c>
      <c r="U868" s="3" t="s">
        <v>1950</v>
      </c>
      <c r="V868" s="3" t="s">
        <v>1948</v>
      </c>
      <c r="W868" s="3" t="s">
        <v>1949</v>
      </c>
      <c r="X868" s="3" t="s">
        <v>1946</v>
      </c>
      <c r="Y868" s="3" t="s">
        <v>1947</v>
      </c>
      <c r="Z868" s="3" t="s">
        <v>1942</v>
      </c>
      <c r="AA868" s="3" t="s">
        <v>1941</v>
      </c>
      <c r="AB868" s="3" t="s">
        <v>1940</v>
      </c>
      <c r="AC868" s="3" t="s">
        <v>1931</v>
      </c>
      <c r="AD868" s="3" t="s">
        <v>1932</v>
      </c>
      <c r="AE868" s="3" t="s">
        <v>1992</v>
      </c>
      <c r="AF868" s="3" t="s">
        <v>1993</v>
      </c>
      <c r="AG868" s="3" t="s">
        <v>1980</v>
      </c>
      <c r="AH868" t="s">
        <v>1092</v>
      </c>
    </row>
    <row r="869" spans="1:34" ht="14.25">
      <c r="A869" s="151"/>
      <c r="B869" s="149"/>
      <c r="C869" s="149"/>
      <c r="D869" s="149"/>
      <c r="E869" s="149"/>
      <c r="F869" t="s">
        <v>1091</v>
      </c>
      <c r="G869" s="1">
        <v>133</v>
      </c>
      <c r="H869" s="150"/>
      <c r="I869" s="4">
        <v>39704</v>
      </c>
      <c r="J869" s="2">
        <v>0.5250462962962963</v>
      </c>
      <c r="K869" s="2">
        <v>0.5508101851851852</v>
      </c>
      <c r="L869" s="2">
        <v>0.5940162037037037</v>
      </c>
      <c r="M869" s="2">
        <v>0.641076388888889</v>
      </c>
      <c r="N869" s="2">
        <v>0.6710532407407408</v>
      </c>
      <c r="O869" s="2">
        <v>0.7114583333333333</v>
      </c>
      <c r="P869" s="2">
        <v>0.7318055555555555</v>
      </c>
      <c r="Q869" s="2">
        <v>0.778912037037037</v>
      </c>
      <c r="R869" s="2">
        <v>0.8348148148148148</v>
      </c>
      <c r="S869" s="2">
        <v>0.8763078703703703</v>
      </c>
      <c r="T869" s="2">
        <v>0.8969444444444444</v>
      </c>
      <c r="U869" s="2">
        <v>0.9412731481481481</v>
      </c>
      <c r="V869" s="2">
        <v>0.9926736111111111</v>
      </c>
      <c r="W869" s="2">
        <v>0.01800925925925926</v>
      </c>
      <c r="X869" s="2">
        <v>0.08633101851851853</v>
      </c>
      <c r="Y869" s="2">
        <v>0.13366898148148149</v>
      </c>
      <c r="Z869" s="2">
        <v>0.2622800925925926</v>
      </c>
      <c r="AA869" s="2">
        <v>0.29625</v>
      </c>
      <c r="AB869" s="2">
        <v>0.33618055555555554</v>
      </c>
      <c r="AC869" s="2">
        <v>0.3883564814814815</v>
      </c>
      <c r="AD869" s="2">
        <v>0.4242013888888889</v>
      </c>
      <c r="AE869" s="2">
        <v>0.4568865740740741</v>
      </c>
      <c r="AF869" s="2">
        <v>0.473599537037037</v>
      </c>
      <c r="AG869" s="2">
        <v>0.4873032407407407</v>
      </c>
      <c r="AH869" t="s">
        <v>1093</v>
      </c>
    </row>
    <row r="870" spans="1:33" ht="14.25">
      <c r="A870" s="151"/>
      <c r="B870" s="149"/>
      <c r="C870" s="149"/>
      <c r="D870" s="149"/>
      <c r="E870" s="149"/>
      <c r="G870" s="1">
        <v>0</v>
      </c>
      <c r="H870" s="150"/>
      <c r="I870" s="2">
        <v>0.5</v>
      </c>
      <c r="J870" s="2">
        <v>0.0250462962962963</v>
      </c>
      <c r="K870" s="2">
        <v>0.02576388888888889</v>
      </c>
      <c r="L870" s="2">
        <v>0.04320601851851852</v>
      </c>
      <c r="M870" s="2">
        <v>0.047060185185185184</v>
      </c>
      <c r="N870" s="2">
        <v>0.029976851851851852</v>
      </c>
      <c r="O870" s="2">
        <v>0.04040509259259259</v>
      </c>
      <c r="P870" s="2">
        <v>0.02034722222222222</v>
      </c>
      <c r="Q870" s="2">
        <v>0.04710648148148148</v>
      </c>
      <c r="R870" s="2">
        <v>0.05590277777777778</v>
      </c>
      <c r="S870" s="2">
        <v>0.041493055555555554</v>
      </c>
      <c r="T870" s="2">
        <v>0.020636574074074075</v>
      </c>
      <c r="U870" s="2">
        <v>0.044328703703703703</v>
      </c>
      <c r="V870" s="2">
        <v>0.05140046296296297</v>
      </c>
      <c r="W870" s="2">
        <v>0.02533564814814815</v>
      </c>
      <c r="X870" s="2">
        <v>0.06832175925925926</v>
      </c>
      <c r="Y870" s="2">
        <v>0.047337962962962964</v>
      </c>
      <c r="Z870" s="2">
        <v>0.12861111111111112</v>
      </c>
      <c r="AA870" s="2">
        <v>0.03396990740740741</v>
      </c>
      <c r="AB870" s="2">
        <v>0.03993055555555556</v>
      </c>
      <c r="AC870" s="2">
        <v>0.052175925925925924</v>
      </c>
      <c r="AD870" s="2">
        <v>0.03584490740740741</v>
      </c>
      <c r="AE870" s="2">
        <v>0.032685185185185185</v>
      </c>
      <c r="AF870" s="2">
        <v>0.01671296296296296</v>
      </c>
      <c r="AG870" s="2">
        <v>0.013703703703703704</v>
      </c>
    </row>
    <row r="871" spans="1:33" ht="14.25">
      <c r="A871" s="151"/>
      <c r="B871" s="149"/>
      <c r="C871" s="149"/>
      <c r="D871" s="149"/>
      <c r="E871" s="149"/>
      <c r="G871" s="1"/>
      <c r="H871" s="150"/>
      <c r="I871" s="1"/>
      <c r="J871" s="5">
        <v>3</v>
      </c>
      <c r="K871" s="5">
        <v>5</v>
      </c>
      <c r="L871" s="5">
        <v>9</v>
      </c>
      <c r="M871" s="5">
        <v>4</v>
      </c>
      <c r="N871" s="5">
        <v>6</v>
      </c>
      <c r="O871" s="5">
        <v>5</v>
      </c>
      <c r="P871" s="5">
        <v>6</v>
      </c>
      <c r="Q871" s="5">
        <v>8</v>
      </c>
      <c r="R871" s="5">
        <v>7</v>
      </c>
      <c r="S871" s="5">
        <v>9</v>
      </c>
      <c r="T871" s="5">
        <v>7</v>
      </c>
      <c r="U871" s="5">
        <v>6</v>
      </c>
      <c r="V871" s="5">
        <v>8</v>
      </c>
      <c r="W871" s="5">
        <v>4</v>
      </c>
      <c r="X871" s="5">
        <v>5</v>
      </c>
      <c r="Y871" s="5">
        <v>9</v>
      </c>
      <c r="Z871" s="5">
        <v>3</v>
      </c>
      <c r="AA871" s="5">
        <v>8</v>
      </c>
      <c r="AB871" s="5">
        <v>5</v>
      </c>
      <c r="AC871" s="5">
        <v>7</v>
      </c>
      <c r="AD871" s="5">
        <v>4</v>
      </c>
      <c r="AE871" s="5">
        <v>2</v>
      </c>
      <c r="AF871" s="5">
        <v>3</v>
      </c>
      <c r="AG871" s="1"/>
    </row>
    <row r="872" spans="1:33" ht="15">
      <c r="A872" s="151">
        <v>216</v>
      </c>
      <c r="B872" s="149">
        <v>73</v>
      </c>
      <c r="C872" s="149" t="s">
        <v>635</v>
      </c>
      <c r="D872" s="149" t="s">
        <v>1094</v>
      </c>
      <c r="E872" s="149" t="s">
        <v>2047</v>
      </c>
      <c r="F872" t="s">
        <v>1095</v>
      </c>
      <c r="G872" s="2">
        <v>0.999212962962963</v>
      </c>
      <c r="H872" s="150">
        <v>133</v>
      </c>
      <c r="I872" s="3" t="s">
        <v>1926</v>
      </c>
      <c r="J872" s="3" t="s">
        <v>1927</v>
      </c>
      <c r="K872" s="3" t="s">
        <v>1969</v>
      </c>
      <c r="L872" s="3" t="s">
        <v>1968</v>
      </c>
      <c r="M872" s="3" t="s">
        <v>1966</v>
      </c>
      <c r="N872" s="3" t="s">
        <v>1967</v>
      </c>
      <c r="O872" s="3" t="s">
        <v>1963</v>
      </c>
      <c r="P872" s="3" t="s">
        <v>1962</v>
      </c>
      <c r="Q872" s="3" t="s">
        <v>1961</v>
      </c>
      <c r="R872" s="3" t="s">
        <v>1956</v>
      </c>
      <c r="S872" s="3" t="s">
        <v>1955</v>
      </c>
      <c r="T872" s="3" t="s">
        <v>1954</v>
      </c>
      <c r="U872" s="3" t="s">
        <v>1951</v>
      </c>
      <c r="V872" s="3" t="s">
        <v>1952</v>
      </c>
      <c r="W872" s="3" t="s">
        <v>1953</v>
      </c>
      <c r="X872" s="3" t="s">
        <v>1949</v>
      </c>
      <c r="Y872" s="3" t="s">
        <v>1948</v>
      </c>
      <c r="Z872" s="3" t="s">
        <v>1946</v>
      </c>
      <c r="AA872" s="3" t="s">
        <v>1947</v>
      </c>
      <c r="AB872" s="3" t="s">
        <v>1943</v>
      </c>
      <c r="AC872" s="3" t="s">
        <v>1942</v>
      </c>
      <c r="AD872" s="3" t="s">
        <v>1941</v>
      </c>
      <c r="AE872" s="3" t="s">
        <v>1940</v>
      </c>
      <c r="AF872" s="3" t="s">
        <v>1980</v>
      </c>
      <c r="AG872" t="s">
        <v>1097</v>
      </c>
    </row>
    <row r="873" spans="1:33" ht="14.25">
      <c r="A873" s="151"/>
      <c r="B873" s="149"/>
      <c r="C873" s="149"/>
      <c r="D873" s="149"/>
      <c r="E873" s="149"/>
      <c r="F873" t="s">
        <v>1096</v>
      </c>
      <c r="G873" s="1">
        <v>133</v>
      </c>
      <c r="H873" s="150"/>
      <c r="I873" s="4">
        <v>39704</v>
      </c>
      <c r="J873" s="2">
        <v>0.5112847222222222</v>
      </c>
      <c r="K873" s="2">
        <v>0.5304976851851851</v>
      </c>
      <c r="L873" s="2">
        <v>0.5444791666666667</v>
      </c>
      <c r="M873" s="2">
        <v>0.5846412037037038</v>
      </c>
      <c r="N873" s="2">
        <v>0.6074652777777778</v>
      </c>
      <c r="O873" s="2">
        <v>0.6366550925925926</v>
      </c>
      <c r="P873" s="2">
        <v>0.653449074074074</v>
      </c>
      <c r="Q873" s="2">
        <v>0.682511574074074</v>
      </c>
      <c r="R873" s="2">
        <v>0.7395601851851853</v>
      </c>
      <c r="S873" s="2">
        <v>0.7634143518518518</v>
      </c>
      <c r="T873" s="2">
        <v>0.8035648148148148</v>
      </c>
      <c r="U873" s="2">
        <v>0.8332986111111111</v>
      </c>
      <c r="V873" s="2">
        <v>0.8518865740740741</v>
      </c>
      <c r="W873" s="2">
        <v>0.8912847222222222</v>
      </c>
      <c r="X873" s="2">
        <v>0.939988425925926</v>
      </c>
      <c r="Y873" s="2">
        <v>0.9572569444444444</v>
      </c>
      <c r="Z873" s="2">
        <v>0.02228009259259259</v>
      </c>
      <c r="AA873" s="2">
        <v>0.09119212962962964</v>
      </c>
      <c r="AB873" s="2">
        <v>0.13847222222222222</v>
      </c>
      <c r="AC873" s="2">
        <v>0.16100694444444444</v>
      </c>
      <c r="AD873" s="2">
        <v>0.20162037037037037</v>
      </c>
      <c r="AE873" s="2">
        <v>0.26936342592592594</v>
      </c>
      <c r="AF873" s="2">
        <v>0.49921296296296297</v>
      </c>
      <c r="AG873" t="s">
        <v>1098</v>
      </c>
    </row>
    <row r="874" spans="1:32" ht="14.25">
      <c r="A874" s="151"/>
      <c r="B874" s="149"/>
      <c r="C874" s="149"/>
      <c r="D874" s="149"/>
      <c r="E874" s="149"/>
      <c r="G874" s="1">
        <v>0</v>
      </c>
      <c r="H874" s="150"/>
      <c r="I874" s="2">
        <v>0.5</v>
      </c>
      <c r="J874" s="2">
        <v>0.011284722222222222</v>
      </c>
      <c r="K874" s="2">
        <v>0.019212962962962963</v>
      </c>
      <c r="L874" s="2">
        <v>0.013981481481481482</v>
      </c>
      <c r="M874" s="2">
        <v>0.04016203703703704</v>
      </c>
      <c r="N874" s="2">
        <v>0.022824074074074076</v>
      </c>
      <c r="O874" s="2">
        <v>0.02918981481481481</v>
      </c>
      <c r="P874" s="2">
        <v>0.016793981481481483</v>
      </c>
      <c r="Q874" s="2">
        <v>0.0290625</v>
      </c>
      <c r="R874" s="2">
        <v>0.05704861111111111</v>
      </c>
      <c r="S874" s="2">
        <v>0.023854166666666666</v>
      </c>
      <c r="T874" s="2">
        <v>0.040150462962962964</v>
      </c>
      <c r="U874" s="2">
        <v>0.0297337962962963</v>
      </c>
      <c r="V874" s="2">
        <v>0.018587962962962962</v>
      </c>
      <c r="W874" s="2">
        <v>0.03939814814814815</v>
      </c>
      <c r="X874" s="2">
        <v>0.0487037037037037</v>
      </c>
      <c r="Y874" s="2">
        <v>0.01726851851851852</v>
      </c>
      <c r="Z874" s="2">
        <v>0.06502314814814815</v>
      </c>
      <c r="AA874" s="2">
        <v>0.06891203703703704</v>
      </c>
      <c r="AB874" s="2">
        <v>0.04728009259259259</v>
      </c>
      <c r="AC874" s="2">
        <v>0.022534722222222223</v>
      </c>
      <c r="AD874" s="2">
        <v>0.04061342592592593</v>
      </c>
      <c r="AE874" s="2">
        <v>0.06774305555555556</v>
      </c>
      <c r="AF874" s="2">
        <v>0.22984953703703703</v>
      </c>
    </row>
    <row r="875" spans="1:32" ht="14.25">
      <c r="A875" s="151"/>
      <c r="B875" s="149"/>
      <c r="C875" s="149"/>
      <c r="D875" s="149"/>
      <c r="E875" s="149"/>
      <c r="G875" s="1"/>
      <c r="H875" s="150"/>
      <c r="I875" s="1"/>
      <c r="J875" s="5">
        <v>3</v>
      </c>
      <c r="K875" s="5">
        <v>7</v>
      </c>
      <c r="L875" s="5">
        <v>4</v>
      </c>
      <c r="M875" s="5">
        <v>8</v>
      </c>
      <c r="N875" s="5">
        <v>6</v>
      </c>
      <c r="O875" s="5">
        <v>7</v>
      </c>
      <c r="P875" s="5">
        <v>4</v>
      </c>
      <c r="Q875" s="5">
        <v>6</v>
      </c>
      <c r="R875" s="5">
        <v>5</v>
      </c>
      <c r="S875" s="5">
        <v>6</v>
      </c>
      <c r="T875" s="5">
        <v>8</v>
      </c>
      <c r="U875" s="5">
        <v>7</v>
      </c>
      <c r="V875" s="5">
        <v>9</v>
      </c>
      <c r="W875" s="5">
        <v>7</v>
      </c>
      <c r="X875" s="5">
        <v>4</v>
      </c>
      <c r="Y875" s="5">
        <v>8</v>
      </c>
      <c r="Z875" s="5">
        <v>5</v>
      </c>
      <c r="AA875" s="5">
        <v>9</v>
      </c>
      <c r="AB875" s="5">
        <v>4</v>
      </c>
      <c r="AC875" s="5">
        <v>3</v>
      </c>
      <c r="AD875" s="5">
        <v>8</v>
      </c>
      <c r="AE875" s="5">
        <v>5</v>
      </c>
      <c r="AF875" s="1"/>
    </row>
    <row r="876" spans="1:36" ht="15">
      <c r="A876" s="151">
        <v>217</v>
      </c>
      <c r="B876" s="149">
        <v>212</v>
      </c>
      <c r="C876" s="149" t="s">
        <v>856</v>
      </c>
      <c r="D876" s="149" t="s">
        <v>1099</v>
      </c>
      <c r="E876" s="149" t="s">
        <v>2003</v>
      </c>
      <c r="F876" t="s">
        <v>1100</v>
      </c>
      <c r="G876" s="2">
        <v>0.9900925925925925</v>
      </c>
      <c r="H876" s="150">
        <v>132</v>
      </c>
      <c r="I876" s="3" t="s">
        <v>1926</v>
      </c>
      <c r="J876" s="3" t="s">
        <v>1993</v>
      </c>
      <c r="K876" s="3" t="s">
        <v>1992</v>
      </c>
      <c r="L876" s="3" t="s">
        <v>1932</v>
      </c>
      <c r="M876" s="3" t="s">
        <v>1931</v>
      </c>
      <c r="N876" s="3" t="s">
        <v>1940</v>
      </c>
      <c r="O876" s="3" t="s">
        <v>1941</v>
      </c>
      <c r="P876" s="3" t="s">
        <v>1944</v>
      </c>
      <c r="Q876" s="3" t="s">
        <v>1943</v>
      </c>
      <c r="R876" s="3" t="s">
        <v>1942</v>
      </c>
      <c r="S876" s="3" t="s">
        <v>1947</v>
      </c>
      <c r="T876" s="3" t="s">
        <v>1946</v>
      </c>
      <c r="U876" s="3" t="s">
        <v>1948</v>
      </c>
      <c r="V876" s="3" t="s">
        <v>1950</v>
      </c>
      <c r="W876" s="3" t="s">
        <v>1951</v>
      </c>
      <c r="X876" s="3" t="s">
        <v>1952</v>
      </c>
      <c r="Y876" s="3" t="s">
        <v>1953</v>
      </c>
      <c r="Z876" s="3" t="s">
        <v>1955</v>
      </c>
      <c r="AA876" s="3" t="s">
        <v>1956</v>
      </c>
      <c r="AB876" s="3" t="s">
        <v>1957</v>
      </c>
      <c r="AC876" s="3" t="s">
        <v>1958</v>
      </c>
      <c r="AD876" s="3" t="s">
        <v>1928</v>
      </c>
      <c r="AE876" s="3" t="s">
        <v>1927</v>
      </c>
      <c r="AF876" s="3" t="s">
        <v>1978</v>
      </c>
      <c r="AG876" s="3" t="s">
        <v>1977</v>
      </c>
      <c r="AH876" s="3" t="s">
        <v>1976</v>
      </c>
      <c r="AI876" s="3" t="s">
        <v>1980</v>
      </c>
      <c r="AJ876" t="s">
        <v>118</v>
      </c>
    </row>
    <row r="877" spans="1:36" ht="14.25">
      <c r="A877" s="151"/>
      <c r="B877" s="149"/>
      <c r="C877" s="149"/>
      <c r="D877" s="149"/>
      <c r="E877" s="149"/>
      <c r="F877" t="s">
        <v>1101</v>
      </c>
      <c r="G877" s="1">
        <v>132</v>
      </c>
      <c r="H877" s="150"/>
      <c r="I877" s="4">
        <v>39704</v>
      </c>
      <c r="J877" s="2">
        <v>0.5142013888888889</v>
      </c>
      <c r="K877" s="2">
        <v>0.530636574074074</v>
      </c>
      <c r="L877" s="2">
        <v>0.5597916666666667</v>
      </c>
      <c r="M877" s="2">
        <v>0.5847106481481482</v>
      </c>
      <c r="N877" s="2">
        <v>0.6285416666666667</v>
      </c>
      <c r="O877" s="2">
        <v>0.6561574074074074</v>
      </c>
      <c r="P877" s="2">
        <v>0.7038194444444444</v>
      </c>
      <c r="Q877" s="2">
        <v>0.7257291666666666</v>
      </c>
      <c r="R877" s="2">
        <v>0.7414236111111111</v>
      </c>
      <c r="S877" s="2">
        <v>0.7922916666666667</v>
      </c>
      <c r="T877" s="2">
        <v>0.8195949074074074</v>
      </c>
      <c r="U877" s="2">
        <v>0.8773148148148149</v>
      </c>
      <c r="V877" s="2">
        <v>0.9224537037037037</v>
      </c>
      <c r="W877" s="2">
        <v>0.969699074074074</v>
      </c>
      <c r="X877" s="2">
        <v>0.9915393518518519</v>
      </c>
      <c r="Y877" s="2">
        <v>0.040138888888888884</v>
      </c>
      <c r="Z877" s="2">
        <v>0.14465277777777777</v>
      </c>
      <c r="AA877" s="2">
        <v>0.16821759259259259</v>
      </c>
      <c r="AB877" s="2">
        <v>0.21471064814814814</v>
      </c>
      <c r="AC877" s="2">
        <v>0.2621412037037037</v>
      </c>
      <c r="AD877" s="2">
        <v>0.32842592592592595</v>
      </c>
      <c r="AE877" s="2">
        <v>0.35314814814814816</v>
      </c>
      <c r="AF877" s="2">
        <v>0.3859722222222222</v>
      </c>
      <c r="AG877" s="2">
        <v>0.41291666666666665</v>
      </c>
      <c r="AH877" s="2">
        <v>0.45663194444444444</v>
      </c>
      <c r="AI877" s="2">
        <v>0.4900925925925926</v>
      </c>
      <c r="AJ877" t="s">
        <v>1102</v>
      </c>
    </row>
    <row r="878" spans="1:35" ht="14.25">
      <c r="A878" s="151"/>
      <c r="B878" s="149"/>
      <c r="C878" s="149"/>
      <c r="D878" s="149"/>
      <c r="E878" s="149"/>
      <c r="G878" s="1">
        <v>0</v>
      </c>
      <c r="H878" s="150"/>
      <c r="I878" s="2">
        <v>0.5</v>
      </c>
      <c r="J878" s="2">
        <v>0.014201388888888888</v>
      </c>
      <c r="K878" s="2">
        <v>0.016435185185185188</v>
      </c>
      <c r="L878" s="2">
        <v>0.029155092592592594</v>
      </c>
      <c r="M878" s="2">
        <v>0.024918981481481483</v>
      </c>
      <c r="N878" s="2">
        <v>0.04383101851851851</v>
      </c>
      <c r="O878" s="2">
        <v>0.027615740740740743</v>
      </c>
      <c r="P878" s="2">
        <v>0.04766203703703704</v>
      </c>
      <c r="Q878" s="2">
        <v>0.021909722222222223</v>
      </c>
      <c r="R878" s="2">
        <v>0.015694444444444445</v>
      </c>
      <c r="S878" s="2">
        <v>0.05086805555555555</v>
      </c>
      <c r="T878" s="2">
        <v>0.027303240740740743</v>
      </c>
      <c r="U878" s="2">
        <v>0.05771990740740741</v>
      </c>
      <c r="V878" s="2">
        <v>0.04513888888888889</v>
      </c>
      <c r="W878" s="2">
        <v>0.047245370370370375</v>
      </c>
      <c r="X878" s="2">
        <v>0.021840277777777778</v>
      </c>
      <c r="Y878" s="2">
        <v>0.04859953703703704</v>
      </c>
      <c r="Z878" s="2">
        <v>0.10451388888888889</v>
      </c>
      <c r="AA878" s="2">
        <v>0.023564814814814813</v>
      </c>
      <c r="AB878" s="2">
        <v>0.04649305555555555</v>
      </c>
      <c r="AC878" s="2">
        <v>0.04743055555555556</v>
      </c>
      <c r="AD878" s="2">
        <v>0.06628472222222222</v>
      </c>
      <c r="AE878" s="2">
        <v>0.024722222222222225</v>
      </c>
      <c r="AF878" s="2">
        <v>0.032824074074074075</v>
      </c>
      <c r="AG878" s="2">
        <v>0.02694444444444444</v>
      </c>
      <c r="AH878" s="2">
        <v>0.043715277777777777</v>
      </c>
      <c r="AI878" s="2">
        <v>0.03346064814814815</v>
      </c>
    </row>
    <row r="879" spans="1:35" ht="14.25">
      <c r="A879" s="151"/>
      <c r="B879" s="149"/>
      <c r="C879" s="149"/>
      <c r="D879" s="149"/>
      <c r="E879" s="149"/>
      <c r="G879" s="1"/>
      <c r="H879" s="150"/>
      <c r="I879" s="1"/>
      <c r="J879" s="5">
        <v>3</v>
      </c>
      <c r="K879" s="5">
        <v>2</v>
      </c>
      <c r="L879" s="5">
        <v>4</v>
      </c>
      <c r="M879" s="5">
        <v>7</v>
      </c>
      <c r="N879" s="5">
        <v>5</v>
      </c>
      <c r="O879" s="5">
        <v>8</v>
      </c>
      <c r="P879" s="5">
        <v>4</v>
      </c>
      <c r="Q879" s="5">
        <v>4</v>
      </c>
      <c r="R879" s="5">
        <v>3</v>
      </c>
      <c r="S879" s="5">
        <v>9</v>
      </c>
      <c r="T879" s="5">
        <v>5</v>
      </c>
      <c r="U879" s="5">
        <v>8</v>
      </c>
      <c r="V879" s="5">
        <v>6</v>
      </c>
      <c r="W879" s="5">
        <v>7</v>
      </c>
      <c r="X879" s="5">
        <v>9</v>
      </c>
      <c r="Y879" s="5">
        <v>7</v>
      </c>
      <c r="Z879" s="5">
        <v>6</v>
      </c>
      <c r="AA879" s="5">
        <v>5</v>
      </c>
      <c r="AB879" s="5">
        <v>5</v>
      </c>
      <c r="AC879" s="5">
        <v>4</v>
      </c>
      <c r="AD879" s="5">
        <v>3</v>
      </c>
      <c r="AE879" s="5">
        <v>3</v>
      </c>
      <c r="AF879" s="5">
        <v>2</v>
      </c>
      <c r="AG879" s="5">
        <v>6</v>
      </c>
      <c r="AH879" s="5">
        <v>7</v>
      </c>
      <c r="AI879" s="1"/>
    </row>
    <row r="880" spans="1:38" ht="30">
      <c r="A880" s="151">
        <v>218</v>
      </c>
      <c r="B880" s="149">
        <v>96</v>
      </c>
      <c r="C880" s="149" t="s">
        <v>2040</v>
      </c>
      <c r="D880" s="149" t="s">
        <v>1103</v>
      </c>
      <c r="E880" s="149" t="s">
        <v>2003</v>
      </c>
      <c r="F880" t="s">
        <v>1104</v>
      </c>
      <c r="G880" s="2">
        <v>0.9922453703703704</v>
      </c>
      <c r="H880" s="150">
        <v>132</v>
      </c>
      <c r="I880" s="3" t="s">
        <v>1926</v>
      </c>
      <c r="J880" s="3" t="s">
        <v>1992</v>
      </c>
      <c r="K880" s="3" t="s">
        <v>1932</v>
      </c>
      <c r="L880" s="3" t="s">
        <v>1931</v>
      </c>
      <c r="M880" s="3" t="s">
        <v>1940</v>
      </c>
      <c r="N880" s="3" t="s">
        <v>1941</v>
      </c>
      <c r="O880" s="3" t="s">
        <v>1942</v>
      </c>
      <c r="P880" s="3" t="s">
        <v>1947</v>
      </c>
      <c r="Q880" s="3" t="s">
        <v>1946</v>
      </c>
      <c r="R880" s="3" t="s">
        <v>1948</v>
      </c>
      <c r="S880" s="3" t="s">
        <v>1949</v>
      </c>
      <c r="T880" s="3" t="s">
        <v>1953</v>
      </c>
      <c r="U880" s="3" t="s">
        <v>1952</v>
      </c>
      <c r="V880" s="3" t="s">
        <v>1951</v>
      </c>
      <c r="W880" s="3" t="s">
        <v>1954</v>
      </c>
      <c r="X880" s="3" t="s">
        <v>1955</v>
      </c>
      <c r="Y880" s="3" t="s">
        <v>1957</v>
      </c>
      <c r="Z880" s="3" t="s">
        <v>1928</v>
      </c>
      <c r="AA880" s="3" t="s">
        <v>2079</v>
      </c>
      <c r="AB880" s="3" t="s">
        <v>2080</v>
      </c>
      <c r="AC880" s="3" t="s">
        <v>1927</v>
      </c>
      <c r="AD880" s="3" t="s">
        <v>1968</v>
      </c>
      <c r="AE880" s="3" t="s">
        <v>1969</v>
      </c>
      <c r="AF880" s="3" t="s">
        <v>1988</v>
      </c>
      <c r="AG880" s="3" t="s">
        <v>1970</v>
      </c>
      <c r="AH880" s="3" t="s">
        <v>1989</v>
      </c>
      <c r="AI880" s="3" t="s">
        <v>1978</v>
      </c>
      <c r="AJ880" s="3" t="s">
        <v>1979</v>
      </c>
      <c r="AK880" s="3" t="s">
        <v>1980</v>
      </c>
      <c r="AL880" t="s">
        <v>1106</v>
      </c>
    </row>
    <row r="881" spans="1:38" ht="14.25">
      <c r="A881" s="151"/>
      <c r="B881" s="149"/>
      <c r="C881" s="149"/>
      <c r="D881" s="149"/>
      <c r="E881" s="149"/>
      <c r="F881" t="s">
        <v>1105</v>
      </c>
      <c r="G881" s="1">
        <v>132</v>
      </c>
      <c r="H881" s="150"/>
      <c r="I881" s="4">
        <v>39704</v>
      </c>
      <c r="J881" s="2">
        <v>0.5126157407407407</v>
      </c>
      <c r="K881" s="2">
        <v>0.5390625</v>
      </c>
      <c r="L881" s="2">
        <v>0.5630787037037037</v>
      </c>
      <c r="M881" s="2">
        <v>0.6018634259259259</v>
      </c>
      <c r="N881" s="2">
        <v>0.62375</v>
      </c>
      <c r="O881" s="2">
        <v>0.6473263888888888</v>
      </c>
      <c r="P881" s="2">
        <v>0.6830671296296296</v>
      </c>
      <c r="Q881" s="2">
        <v>0.7082638888888889</v>
      </c>
      <c r="R881" s="2">
        <v>0.7446412037037037</v>
      </c>
      <c r="S881" s="2">
        <v>0.7582523148148148</v>
      </c>
      <c r="T881" s="2">
        <v>0.7877314814814814</v>
      </c>
      <c r="U881" s="2">
        <v>0.8155439814814814</v>
      </c>
      <c r="V881" s="2">
        <v>0.8269907407407407</v>
      </c>
      <c r="W881" s="2">
        <v>0.8857175925925925</v>
      </c>
      <c r="X881" s="2">
        <v>0.950162037037037</v>
      </c>
      <c r="Y881" s="2">
        <v>0.9790277777777777</v>
      </c>
      <c r="Z881" s="2">
        <v>0.06011574074074074</v>
      </c>
      <c r="AA881" s="2">
        <v>0.1013425925925926</v>
      </c>
      <c r="AB881" s="2">
        <v>0.2795023148148148</v>
      </c>
      <c r="AC881" s="2">
        <v>0.29480324074074077</v>
      </c>
      <c r="AD881" s="2">
        <v>0.3262847222222222</v>
      </c>
      <c r="AE881" s="2">
        <v>0.338599537037037</v>
      </c>
      <c r="AF881" s="2">
        <v>0.3791550925925926</v>
      </c>
      <c r="AG881" s="2">
        <v>0.3977662037037037</v>
      </c>
      <c r="AH881" s="2">
        <v>0.44075231481481486</v>
      </c>
      <c r="AI881" s="2">
        <v>0.4566203703703704</v>
      </c>
      <c r="AJ881" s="2">
        <v>0.4756828703703704</v>
      </c>
      <c r="AK881" s="2">
        <v>0.49224537037037036</v>
      </c>
      <c r="AL881" t="s">
        <v>1107</v>
      </c>
    </row>
    <row r="882" spans="1:38" ht="14.25">
      <c r="A882" s="151"/>
      <c r="B882" s="149"/>
      <c r="C882" s="149"/>
      <c r="D882" s="149"/>
      <c r="E882" s="149"/>
      <c r="G882" s="1">
        <v>0</v>
      </c>
      <c r="H882" s="150"/>
      <c r="I882" s="2">
        <v>0.5</v>
      </c>
      <c r="J882" s="2">
        <v>0.012615740740740742</v>
      </c>
      <c r="K882" s="2">
        <v>0.026446759259259264</v>
      </c>
      <c r="L882" s="2">
        <v>0.024016203703703706</v>
      </c>
      <c r="M882" s="2">
        <v>0.03878472222222223</v>
      </c>
      <c r="N882" s="2">
        <v>0.021886574074074072</v>
      </c>
      <c r="O882" s="2">
        <v>0.023576388888888893</v>
      </c>
      <c r="P882" s="2">
        <v>0.035740740740740747</v>
      </c>
      <c r="Q882" s="2">
        <v>0.025196759259259256</v>
      </c>
      <c r="R882" s="2">
        <v>0.036377314814814814</v>
      </c>
      <c r="S882" s="2">
        <v>0.013611111111111114</v>
      </c>
      <c r="T882" s="2">
        <v>0.029479166666666667</v>
      </c>
      <c r="U882" s="2">
        <v>0.0278125</v>
      </c>
      <c r="V882" s="2">
        <v>0.01144675925925926</v>
      </c>
      <c r="W882" s="2">
        <v>0.058726851851851856</v>
      </c>
      <c r="X882" s="2">
        <v>0.06444444444444444</v>
      </c>
      <c r="Y882" s="2">
        <v>0.028865740740740744</v>
      </c>
      <c r="Z882" s="2">
        <v>0.08108796296296296</v>
      </c>
      <c r="AA882" s="2">
        <v>0.041226851851851855</v>
      </c>
      <c r="AB882" s="2">
        <v>0.1781597222222222</v>
      </c>
      <c r="AC882" s="2">
        <v>0.015300925925925926</v>
      </c>
      <c r="AD882" s="2">
        <v>0.031481481481481485</v>
      </c>
      <c r="AE882" s="2">
        <v>0.012314814814814815</v>
      </c>
      <c r="AF882" s="2">
        <v>0.04055555555555555</v>
      </c>
      <c r="AG882" s="2">
        <v>0.01861111111111111</v>
      </c>
      <c r="AH882" s="2">
        <v>0.042986111111111114</v>
      </c>
      <c r="AI882" s="2">
        <v>0.015868055555555555</v>
      </c>
      <c r="AJ882" s="2">
        <v>0.0190625</v>
      </c>
      <c r="AK882" s="2">
        <v>0.0165625</v>
      </c>
      <c r="AL882" t="s">
        <v>981</v>
      </c>
    </row>
    <row r="883" spans="1:37" ht="14.25">
      <c r="A883" s="151"/>
      <c r="B883" s="149"/>
      <c r="C883" s="149"/>
      <c r="D883" s="149"/>
      <c r="E883" s="149"/>
      <c r="G883" s="1"/>
      <c r="H883" s="150"/>
      <c r="I883" s="1"/>
      <c r="J883" s="5">
        <v>2</v>
      </c>
      <c r="K883" s="5">
        <v>4</v>
      </c>
      <c r="L883" s="5">
        <v>7</v>
      </c>
      <c r="M883" s="5">
        <v>5</v>
      </c>
      <c r="N883" s="5">
        <v>8</v>
      </c>
      <c r="O883" s="5">
        <v>3</v>
      </c>
      <c r="P883" s="5">
        <v>9</v>
      </c>
      <c r="Q883" s="5">
        <v>5</v>
      </c>
      <c r="R883" s="5">
        <v>8</v>
      </c>
      <c r="S883" s="5">
        <v>4</v>
      </c>
      <c r="T883" s="5">
        <v>7</v>
      </c>
      <c r="U883" s="5">
        <v>9</v>
      </c>
      <c r="V883" s="5">
        <v>7</v>
      </c>
      <c r="W883" s="5">
        <v>8</v>
      </c>
      <c r="X883" s="5">
        <v>6</v>
      </c>
      <c r="Y883" s="5">
        <v>5</v>
      </c>
      <c r="Z883" s="5">
        <v>3</v>
      </c>
      <c r="AA883" s="1"/>
      <c r="AB883" s="1"/>
      <c r="AC883" s="5">
        <v>3</v>
      </c>
      <c r="AD883" s="5">
        <v>4</v>
      </c>
      <c r="AE883" s="5">
        <v>7</v>
      </c>
      <c r="AF883" s="5">
        <v>5</v>
      </c>
      <c r="AG883" s="5">
        <v>7</v>
      </c>
      <c r="AH883" s="5">
        <v>2</v>
      </c>
      <c r="AI883" s="5">
        <v>2</v>
      </c>
      <c r="AJ883" s="5">
        <v>2</v>
      </c>
      <c r="AK883" s="1"/>
    </row>
    <row r="884" spans="1:37" ht="30">
      <c r="A884" s="151">
        <v>219</v>
      </c>
      <c r="B884" s="149">
        <v>148</v>
      </c>
      <c r="C884" s="149" t="s">
        <v>2021</v>
      </c>
      <c r="D884" s="149" t="s">
        <v>1108</v>
      </c>
      <c r="E884" s="149" t="s">
        <v>1923</v>
      </c>
      <c r="F884" t="s">
        <v>1109</v>
      </c>
      <c r="G884" s="2">
        <v>0.9945138888888888</v>
      </c>
      <c r="H884" s="150">
        <v>132</v>
      </c>
      <c r="I884" s="3" t="s">
        <v>1926</v>
      </c>
      <c r="J884" s="3" t="s">
        <v>1978</v>
      </c>
      <c r="K884" s="3" t="s">
        <v>1928</v>
      </c>
      <c r="L884" s="3" t="s">
        <v>1959</v>
      </c>
      <c r="M884" s="3" t="s">
        <v>1987</v>
      </c>
      <c r="N884" s="3" t="s">
        <v>1960</v>
      </c>
      <c r="O884" s="3" t="s">
        <v>1961</v>
      </c>
      <c r="P884" s="3" t="s">
        <v>1962</v>
      </c>
      <c r="Q884" s="3" t="s">
        <v>1963</v>
      </c>
      <c r="R884" s="3" t="s">
        <v>1964</v>
      </c>
      <c r="S884" s="3" t="s">
        <v>1965</v>
      </c>
      <c r="T884" s="3" t="s">
        <v>1966</v>
      </c>
      <c r="U884" s="3" t="s">
        <v>1967</v>
      </c>
      <c r="V884" s="3" t="s">
        <v>1968</v>
      </c>
      <c r="W884" s="3" t="s">
        <v>1969</v>
      </c>
      <c r="X884" s="3" t="s">
        <v>1970</v>
      </c>
      <c r="Y884" s="3" t="s">
        <v>1988</v>
      </c>
      <c r="Z884" s="3" t="s">
        <v>1971</v>
      </c>
      <c r="AA884" s="3" t="s">
        <v>1972</v>
      </c>
      <c r="AB884" s="3" t="s">
        <v>2079</v>
      </c>
      <c r="AC884" s="3" t="s">
        <v>2080</v>
      </c>
      <c r="AD884" s="3" t="s">
        <v>1979</v>
      </c>
      <c r="AE884" s="3" t="s">
        <v>1977</v>
      </c>
      <c r="AF884" s="3" t="s">
        <v>1976</v>
      </c>
      <c r="AG884" s="3" t="s">
        <v>1999</v>
      </c>
      <c r="AH884" s="3" t="s">
        <v>1993</v>
      </c>
      <c r="AI884" s="3" t="s">
        <v>1992</v>
      </c>
      <c r="AJ884" s="3" t="s">
        <v>1980</v>
      </c>
      <c r="AK884" t="s">
        <v>1111</v>
      </c>
    </row>
    <row r="885" spans="1:37" ht="14.25">
      <c r="A885" s="151"/>
      <c r="B885" s="149"/>
      <c r="C885" s="149"/>
      <c r="D885" s="149"/>
      <c r="E885" s="149"/>
      <c r="F885" t="s">
        <v>1110</v>
      </c>
      <c r="G885" s="1">
        <v>132</v>
      </c>
      <c r="H885" s="150"/>
      <c r="I885" s="4">
        <v>39704</v>
      </c>
      <c r="J885" s="2">
        <v>0.5088657407407408</v>
      </c>
      <c r="K885" s="2">
        <v>0.5234375</v>
      </c>
      <c r="L885" s="2">
        <v>0.542974537037037</v>
      </c>
      <c r="M885" s="2">
        <v>0.5667129629629629</v>
      </c>
      <c r="N885" s="2">
        <v>0.5939814814814816</v>
      </c>
      <c r="O885" s="2">
        <v>0.6246990740740741</v>
      </c>
      <c r="P885" s="2">
        <v>0.6450810185185185</v>
      </c>
      <c r="Q885" s="2">
        <v>0.6633217592592593</v>
      </c>
      <c r="R885" s="2">
        <v>0.6869212962962963</v>
      </c>
      <c r="S885" s="2">
        <v>0.714664351851852</v>
      </c>
      <c r="T885" s="2">
        <v>0.7267939814814816</v>
      </c>
      <c r="U885" s="2">
        <v>0.7401736111111111</v>
      </c>
      <c r="V885" s="2">
        <v>0.7622685185185185</v>
      </c>
      <c r="W885" s="2">
        <v>0.7731134259259259</v>
      </c>
      <c r="X885" s="2">
        <v>0.811423611111111</v>
      </c>
      <c r="Y885" s="2">
        <v>0.8273263888888889</v>
      </c>
      <c r="Z885" s="2">
        <v>0.8566550925925926</v>
      </c>
      <c r="AA885" s="2">
        <v>0.8984375</v>
      </c>
      <c r="AB885" s="2">
        <v>0.3603472222222222</v>
      </c>
      <c r="AC885" s="2">
        <v>0.37765046296296295</v>
      </c>
      <c r="AD885" s="2">
        <v>0.4031018518518519</v>
      </c>
      <c r="AE885" s="2">
        <v>0.43376157407407406</v>
      </c>
      <c r="AF885" s="2">
        <v>0.4421875</v>
      </c>
      <c r="AG885" s="2">
        <v>0.46414351851851854</v>
      </c>
      <c r="AH885" s="2">
        <v>0.47521990740740744</v>
      </c>
      <c r="AI885" s="2">
        <v>0.48535879629629625</v>
      </c>
      <c r="AJ885" s="2">
        <v>0.4945138888888889</v>
      </c>
      <c r="AK885" t="s">
        <v>1112</v>
      </c>
    </row>
    <row r="886" spans="1:37" ht="14.25">
      <c r="A886" s="151"/>
      <c r="B886" s="149"/>
      <c r="C886" s="149"/>
      <c r="D886" s="149"/>
      <c r="E886" s="149"/>
      <c r="G886" s="1">
        <v>0</v>
      </c>
      <c r="H886" s="150"/>
      <c r="I886" s="2">
        <v>0.5</v>
      </c>
      <c r="J886" s="2">
        <v>0.008865740740740742</v>
      </c>
      <c r="K886" s="2">
        <v>0.014571759259259258</v>
      </c>
      <c r="L886" s="2">
        <v>0.019537037037037037</v>
      </c>
      <c r="M886" s="2">
        <v>0.023738425925925923</v>
      </c>
      <c r="N886" s="2">
        <v>0.027268518518518515</v>
      </c>
      <c r="O886" s="2">
        <v>0.03071759259259259</v>
      </c>
      <c r="P886" s="2">
        <v>0.020381944444444446</v>
      </c>
      <c r="Q886" s="2">
        <v>0.01824074074074074</v>
      </c>
      <c r="R886" s="2">
        <v>0.02359953703703704</v>
      </c>
      <c r="S886" s="2">
        <v>0.02774305555555556</v>
      </c>
      <c r="T886" s="2">
        <v>0.012129629629629629</v>
      </c>
      <c r="U886" s="2">
        <v>0.013379629629629628</v>
      </c>
      <c r="V886" s="2">
        <v>0.022094907407407407</v>
      </c>
      <c r="W886" s="2">
        <v>0.010844907407407407</v>
      </c>
      <c r="X886" s="2">
        <v>0.03831018518518518</v>
      </c>
      <c r="Y886" s="2">
        <v>0.015902777777777776</v>
      </c>
      <c r="Z886" s="2">
        <v>0.029328703703703704</v>
      </c>
      <c r="AA886" s="2">
        <v>0.04178240740740741</v>
      </c>
      <c r="AB886" s="2">
        <v>0.4619097222222222</v>
      </c>
      <c r="AC886" s="2">
        <v>0.01730324074074074</v>
      </c>
      <c r="AD886" s="2">
        <v>0.025451388888888888</v>
      </c>
      <c r="AE886" s="2">
        <v>0.030659722222222224</v>
      </c>
      <c r="AF886" s="2">
        <v>0.008425925925925925</v>
      </c>
      <c r="AG886" s="2">
        <v>0.021956018518518517</v>
      </c>
      <c r="AH886" s="2">
        <v>0.011076388888888887</v>
      </c>
      <c r="AI886" s="2">
        <v>0.010138888888888888</v>
      </c>
      <c r="AJ886" s="2">
        <v>0.009155092592592593</v>
      </c>
      <c r="AK886" t="s">
        <v>1113</v>
      </c>
    </row>
    <row r="887" spans="1:36" ht="14.25">
      <c r="A887" s="151"/>
      <c r="B887" s="149"/>
      <c r="C887" s="149"/>
      <c r="D887" s="149"/>
      <c r="E887" s="149"/>
      <c r="G887" s="1"/>
      <c r="H887" s="150"/>
      <c r="I887" s="1"/>
      <c r="J887" s="5">
        <v>2</v>
      </c>
      <c r="K887" s="5">
        <v>3</v>
      </c>
      <c r="L887" s="5">
        <v>5</v>
      </c>
      <c r="M887" s="5">
        <v>7</v>
      </c>
      <c r="N887" s="5">
        <v>9</v>
      </c>
      <c r="O887" s="5">
        <v>6</v>
      </c>
      <c r="P887" s="5">
        <v>4</v>
      </c>
      <c r="Q887" s="5">
        <v>7</v>
      </c>
      <c r="R887" s="5">
        <v>9</v>
      </c>
      <c r="S887" s="5">
        <v>5</v>
      </c>
      <c r="T887" s="5">
        <v>8</v>
      </c>
      <c r="U887" s="5">
        <v>6</v>
      </c>
      <c r="V887" s="5">
        <v>4</v>
      </c>
      <c r="W887" s="5">
        <v>7</v>
      </c>
      <c r="X887" s="5">
        <v>7</v>
      </c>
      <c r="Y887" s="5">
        <v>5</v>
      </c>
      <c r="Z887" s="5">
        <v>7</v>
      </c>
      <c r="AA887" s="5">
        <v>9</v>
      </c>
      <c r="AB887" s="1"/>
      <c r="AC887" s="1"/>
      <c r="AD887" s="5">
        <v>2</v>
      </c>
      <c r="AE887" s="5">
        <v>6</v>
      </c>
      <c r="AF887" s="5">
        <v>7</v>
      </c>
      <c r="AG887" s="5">
        <v>2</v>
      </c>
      <c r="AH887" s="5">
        <v>3</v>
      </c>
      <c r="AI887" s="5">
        <v>2</v>
      </c>
      <c r="AJ887" s="1"/>
    </row>
    <row r="888" spans="1:32" ht="15">
      <c r="A888" s="151">
        <v>220</v>
      </c>
      <c r="B888" s="149">
        <v>35</v>
      </c>
      <c r="C888" s="149" t="s">
        <v>2040</v>
      </c>
      <c r="D888" s="149" t="s">
        <v>1114</v>
      </c>
      <c r="E888" s="149" t="s">
        <v>2003</v>
      </c>
      <c r="F888" t="s">
        <v>1115</v>
      </c>
      <c r="G888" s="2">
        <v>0.8204976851851852</v>
      </c>
      <c r="H888" s="150">
        <v>131</v>
      </c>
      <c r="I888" s="3" t="s">
        <v>1926</v>
      </c>
      <c r="J888" s="3" t="s">
        <v>1927</v>
      </c>
      <c r="K888" s="3" t="s">
        <v>1969</v>
      </c>
      <c r="L888" s="3" t="s">
        <v>1968</v>
      </c>
      <c r="M888" s="3" t="s">
        <v>1967</v>
      </c>
      <c r="N888" s="3" t="s">
        <v>1966</v>
      </c>
      <c r="O888" s="3" t="s">
        <v>1965</v>
      </c>
      <c r="P888" s="3" t="s">
        <v>1964</v>
      </c>
      <c r="Q888" s="3" t="s">
        <v>1963</v>
      </c>
      <c r="R888" s="3" t="s">
        <v>1962</v>
      </c>
      <c r="S888" s="3" t="s">
        <v>1961</v>
      </c>
      <c r="T888" s="3" t="s">
        <v>1960</v>
      </c>
      <c r="U888" s="3" t="s">
        <v>1987</v>
      </c>
      <c r="V888" s="3" t="s">
        <v>1959</v>
      </c>
      <c r="W888" s="3" t="s">
        <v>1958</v>
      </c>
      <c r="X888" s="3" t="s">
        <v>1957</v>
      </c>
      <c r="Y888" s="3" t="s">
        <v>1955</v>
      </c>
      <c r="Z888" s="3" t="s">
        <v>1956</v>
      </c>
      <c r="AA888" s="3" t="s">
        <v>1954</v>
      </c>
      <c r="AB888" s="3" t="s">
        <v>1951</v>
      </c>
      <c r="AC888" s="3" t="s">
        <v>1952</v>
      </c>
      <c r="AD888" s="3" t="s">
        <v>1953</v>
      </c>
      <c r="AE888" s="3" t="s">
        <v>1980</v>
      </c>
      <c r="AF888" t="s">
        <v>1117</v>
      </c>
    </row>
    <row r="889" spans="1:32" ht="14.25">
      <c r="A889" s="151"/>
      <c r="B889" s="149"/>
      <c r="C889" s="149"/>
      <c r="D889" s="149"/>
      <c r="E889" s="149"/>
      <c r="F889" t="s">
        <v>1116</v>
      </c>
      <c r="G889" s="1">
        <v>131</v>
      </c>
      <c r="H889" s="150"/>
      <c r="I889" s="4">
        <v>39704</v>
      </c>
      <c r="J889" s="2">
        <v>0.5129976851851852</v>
      </c>
      <c r="K889" s="2">
        <v>0.5333564814814815</v>
      </c>
      <c r="L889" s="2">
        <v>0.5448958333333334</v>
      </c>
      <c r="M889" s="2">
        <v>0.5661458333333333</v>
      </c>
      <c r="N889" s="2">
        <v>0.5817939814814815</v>
      </c>
      <c r="O889" s="2">
        <v>0.6018518518518519</v>
      </c>
      <c r="P889" s="2">
        <v>0.6255787037037037</v>
      </c>
      <c r="Q889" s="2">
        <v>0.648900462962963</v>
      </c>
      <c r="R889" s="2">
        <v>0.6688773148148148</v>
      </c>
      <c r="S889" s="2">
        <v>0.6875462962962963</v>
      </c>
      <c r="T889" s="2">
        <v>0.7231597222222222</v>
      </c>
      <c r="U889" s="2">
        <v>0.7601273148148149</v>
      </c>
      <c r="V889" s="2">
        <v>0.7973726851851852</v>
      </c>
      <c r="W889" s="2">
        <v>0.8345833333333333</v>
      </c>
      <c r="X889" s="2">
        <v>0.8802662037037038</v>
      </c>
      <c r="Y889" s="2">
        <v>0.9228356481481481</v>
      </c>
      <c r="Z889" s="2">
        <v>0.9420486111111112</v>
      </c>
      <c r="AA889" s="2">
        <v>0.015868055555555555</v>
      </c>
      <c r="AB889" s="2">
        <v>0.053182870370370366</v>
      </c>
      <c r="AC889" s="2">
        <v>0.07799768518518518</v>
      </c>
      <c r="AD889" s="2">
        <v>0.10402777777777777</v>
      </c>
      <c r="AE889" s="2">
        <v>0.3204976851851852</v>
      </c>
      <c r="AF889" t="s">
        <v>1118</v>
      </c>
    </row>
    <row r="890" spans="1:31" ht="14.25">
      <c r="A890" s="151"/>
      <c r="B890" s="149"/>
      <c r="C890" s="149"/>
      <c r="D890" s="149"/>
      <c r="E890" s="149"/>
      <c r="G890" s="1">
        <v>0</v>
      </c>
      <c r="H890" s="150"/>
      <c r="I890" s="2">
        <v>0.5</v>
      </c>
      <c r="J890" s="2">
        <v>0.012997685185185183</v>
      </c>
      <c r="K890" s="2">
        <v>0.020358796296296295</v>
      </c>
      <c r="L890" s="2">
        <v>0.011539351851851851</v>
      </c>
      <c r="M890" s="2">
        <v>0.02125</v>
      </c>
      <c r="N890" s="2">
        <v>0.01564814814814815</v>
      </c>
      <c r="O890" s="2">
        <v>0.02005787037037037</v>
      </c>
      <c r="P890" s="2">
        <v>0.02372685185185185</v>
      </c>
      <c r="Q890" s="2">
        <v>0.02332175925925926</v>
      </c>
      <c r="R890" s="2">
        <v>0.019976851851851853</v>
      </c>
      <c r="S890" s="2">
        <v>0.01866898148148148</v>
      </c>
      <c r="T890" s="2">
        <v>0.03561342592592592</v>
      </c>
      <c r="U890" s="2">
        <v>0.036967592592592594</v>
      </c>
      <c r="V890" s="2">
        <v>0.037245370370370366</v>
      </c>
      <c r="W890" s="2">
        <v>0.03721064814814815</v>
      </c>
      <c r="X890" s="2">
        <v>0.04568287037037037</v>
      </c>
      <c r="Y890" s="2">
        <v>0.042569444444444444</v>
      </c>
      <c r="Z890" s="2">
        <v>0.019212962962962963</v>
      </c>
      <c r="AA890" s="2">
        <v>0.07381944444444444</v>
      </c>
      <c r="AB890" s="2">
        <v>0.037314814814814815</v>
      </c>
      <c r="AC890" s="2">
        <v>0.024814814814814817</v>
      </c>
      <c r="AD890" s="2">
        <v>0.026030092592592594</v>
      </c>
      <c r="AE890" s="2">
        <v>0.21646990740740743</v>
      </c>
    </row>
    <row r="891" spans="1:31" ht="14.25">
      <c r="A891" s="151"/>
      <c r="B891" s="149"/>
      <c r="C891" s="149"/>
      <c r="D891" s="149"/>
      <c r="E891" s="149"/>
      <c r="G891" s="1"/>
      <c r="H891" s="150"/>
      <c r="I891" s="1"/>
      <c r="J891" s="5">
        <v>3</v>
      </c>
      <c r="K891" s="5">
        <v>7</v>
      </c>
      <c r="L891" s="5">
        <v>4</v>
      </c>
      <c r="M891" s="5">
        <v>6</v>
      </c>
      <c r="N891" s="5">
        <v>8</v>
      </c>
      <c r="O891" s="5">
        <v>5</v>
      </c>
      <c r="P891" s="5">
        <v>9</v>
      </c>
      <c r="Q891" s="5">
        <v>7</v>
      </c>
      <c r="R891" s="5">
        <v>4</v>
      </c>
      <c r="S891" s="5">
        <v>6</v>
      </c>
      <c r="T891" s="5">
        <v>9</v>
      </c>
      <c r="U891" s="5">
        <v>7</v>
      </c>
      <c r="V891" s="5">
        <v>5</v>
      </c>
      <c r="W891" s="5">
        <v>4</v>
      </c>
      <c r="X891" s="5">
        <v>5</v>
      </c>
      <c r="Y891" s="5">
        <v>6</v>
      </c>
      <c r="Z891" s="5">
        <v>5</v>
      </c>
      <c r="AA891" s="5">
        <v>8</v>
      </c>
      <c r="AB891" s="5">
        <v>7</v>
      </c>
      <c r="AC891" s="5">
        <v>9</v>
      </c>
      <c r="AD891" s="5">
        <v>7</v>
      </c>
      <c r="AE891" s="1"/>
    </row>
    <row r="892" spans="1:33" ht="30">
      <c r="A892" s="151">
        <v>221</v>
      </c>
      <c r="B892" s="149">
        <v>285</v>
      </c>
      <c r="C892" s="149" t="s">
        <v>2021</v>
      </c>
      <c r="D892" s="149" t="s">
        <v>1119</v>
      </c>
      <c r="E892" s="149" t="s">
        <v>2034</v>
      </c>
      <c r="F892" t="s">
        <v>1120</v>
      </c>
      <c r="G892" s="2">
        <v>0.5095138888888889</v>
      </c>
      <c r="H892" s="150">
        <v>130</v>
      </c>
      <c r="I892" s="3" t="s">
        <v>1926</v>
      </c>
      <c r="J892" s="3" t="s">
        <v>1927</v>
      </c>
      <c r="K892" s="3" t="s">
        <v>1978</v>
      </c>
      <c r="L892" s="3" t="s">
        <v>1977</v>
      </c>
      <c r="M892" s="3" t="s">
        <v>1976</v>
      </c>
      <c r="N892" s="3" t="s">
        <v>1975</v>
      </c>
      <c r="O892" s="3" t="s">
        <v>1974</v>
      </c>
      <c r="P892" s="3" t="s">
        <v>1973</v>
      </c>
      <c r="Q892" s="3" t="s">
        <v>1972</v>
      </c>
      <c r="R892" s="3" t="s">
        <v>1971</v>
      </c>
      <c r="S892" s="3" t="s">
        <v>1988</v>
      </c>
      <c r="T892" s="3" t="s">
        <v>1970</v>
      </c>
      <c r="U892" s="3" t="s">
        <v>1969</v>
      </c>
      <c r="V892" s="3" t="s">
        <v>1968</v>
      </c>
      <c r="W892" s="3" t="s">
        <v>1967</v>
      </c>
      <c r="X892" s="3" t="s">
        <v>1966</v>
      </c>
      <c r="Y892" s="3" t="s">
        <v>1965</v>
      </c>
      <c r="Z892" s="3" t="s">
        <v>1964</v>
      </c>
      <c r="AA892" s="3" t="s">
        <v>1963</v>
      </c>
      <c r="AB892" s="3" t="s">
        <v>1962</v>
      </c>
      <c r="AC892" s="3" t="s">
        <v>1961</v>
      </c>
      <c r="AD892" s="3" t="s">
        <v>1960</v>
      </c>
      <c r="AE892" s="3" t="s">
        <v>2079</v>
      </c>
      <c r="AF892" s="3" t="s">
        <v>1980</v>
      </c>
      <c r="AG892" t="s">
        <v>1123</v>
      </c>
    </row>
    <row r="893" spans="1:33" ht="14.25">
      <c r="A893" s="151"/>
      <c r="B893" s="149"/>
      <c r="C893" s="149"/>
      <c r="D893" s="149"/>
      <c r="E893" s="149"/>
      <c r="F893" t="s">
        <v>1121</v>
      </c>
      <c r="G893" s="1">
        <v>130</v>
      </c>
      <c r="H893" s="150"/>
      <c r="I893" s="4">
        <v>39704</v>
      </c>
      <c r="J893" s="2">
        <v>0.5081944444444445</v>
      </c>
      <c r="K893" s="2">
        <v>0.5238194444444445</v>
      </c>
      <c r="L893" s="2">
        <v>0.5340625</v>
      </c>
      <c r="M893" s="2">
        <v>0.5427777777777778</v>
      </c>
      <c r="N893" s="2">
        <v>0.5611689814814814</v>
      </c>
      <c r="O893" s="2">
        <v>0.5988657407407407</v>
      </c>
      <c r="P893" s="2">
        <v>0.6194907407407407</v>
      </c>
      <c r="Q893" s="2">
        <v>0.6387152777777778</v>
      </c>
      <c r="R893" s="2">
        <v>0.6579050925925926</v>
      </c>
      <c r="S893" s="2">
        <v>0.6840509259259259</v>
      </c>
      <c r="T893" s="2">
        <v>0.6981828703703704</v>
      </c>
      <c r="U893" s="2">
        <v>0.7249537037037036</v>
      </c>
      <c r="V893" s="2">
        <v>0.7363310185185186</v>
      </c>
      <c r="W893" s="2">
        <v>0.7597337962962962</v>
      </c>
      <c r="X893" s="2">
        <v>0.7737731481481481</v>
      </c>
      <c r="Y893" s="2">
        <v>0.7846759259259258</v>
      </c>
      <c r="Z893" s="2">
        <v>0.8118171296296296</v>
      </c>
      <c r="AA893" s="2">
        <v>0.8366319444444444</v>
      </c>
      <c r="AB893" s="2">
        <v>0.8628703703703704</v>
      </c>
      <c r="AC893" s="2">
        <v>0.8806018518518518</v>
      </c>
      <c r="AD893" s="2">
        <v>0.9136226851851852</v>
      </c>
      <c r="AE893" s="2">
        <v>0.9955439814814815</v>
      </c>
      <c r="AF893" s="2">
        <v>0.00951388888888889</v>
      </c>
      <c r="AG893" t="s">
        <v>1124</v>
      </c>
    </row>
    <row r="894" spans="1:32" ht="14.25">
      <c r="A894" s="151"/>
      <c r="B894" s="149"/>
      <c r="C894" s="149"/>
      <c r="D894" s="149"/>
      <c r="E894" s="149"/>
      <c r="F894" t="s">
        <v>1122</v>
      </c>
      <c r="G894" s="1">
        <v>0</v>
      </c>
      <c r="H894" s="150"/>
      <c r="I894" s="2">
        <v>0.5</v>
      </c>
      <c r="J894" s="2">
        <v>0.008194444444444445</v>
      </c>
      <c r="K894" s="2">
        <v>0.015625</v>
      </c>
      <c r="L894" s="2">
        <v>0.010243055555555556</v>
      </c>
      <c r="M894" s="2">
        <v>0.008715277777777778</v>
      </c>
      <c r="N894" s="2">
        <v>0.018391203703703705</v>
      </c>
      <c r="O894" s="2">
        <v>0.037696759259259256</v>
      </c>
      <c r="P894" s="2">
        <v>0.020625</v>
      </c>
      <c r="Q894" s="2">
        <v>0.019224537037037037</v>
      </c>
      <c r="R894" s="2">
        <v>0.019189814814814816</v>
      </c>
      <c r="S894" s="2">
        <v>0.02614583333333333</v>
      </c>
      <c r="T894" s="2">
        <v>0.014131944444444445</v>
      </c>
      <c r="U894" s="2">
        <v>0.02677083333333333</v>
      </c>
      <c r="V894" s="2">
        <v>0.011377314814814814</v>
      </c>
      <c r="W894" s="2">
        <v>0.023402777777777783</v>
      </c>
      <c r="X894" s="2">
        <v>0.014039351851851851</v>
      </c>
      <c r="Y894" s="2">
        <v>0.010902777777777777</v>
      </c>
      <c r="Z894" s="2">
        <v>0.027141203703703706</v>
      </c>
      <c r="AA894" s="2">
        <v>0.024814814814814817</v>
      </c>
      <c r="AB894" s="2">
        <v>0.026238425925925925</v>
      </c>
      <c r="AC894" s="2">
        <v>0.017731481481481483</v>
      </c>
      <c r="AD894" s="2">
        <v>0.03302083333333333</v>
      </c>
      <c r="AE894" s="2">
        <v>0.0819212962962963</v>
      </c>
      <c r="AF894" s="2">
        <v>0.013969907407407408</v>
      </c>
    </row>
    <row r="895" spans="1:32" ht="14.25">
      <c r="A895" s="151"/>
      <c r="B895" s="149"/>
      <c r="C895" s="149"/>
      <c r="D895" s="149"/>
      <c r="E895" s="149"/>
      <c r="G895" s="1"/>
      <c r="H895" s="150"/>
      <c r="I895" s="1"/>
      <c r="J895" s="5">
        <v>3</v>
      </c>
      <c r="K895" s="5">
        <v>2</v>
      </c>
      <c r="L895" s="5">
        <v>6</v>
      </c>
      <c r="M895" s="5">
        <v>7</v>
      </c>
      <c r="N895" s="5">
        <v>8</v>
      </c>
      <c r="O895" s="5">
        <v>5</v>
      </c>
      <c r="P895" s="5">
        <v>6</v>
      </c>
      <c r="Q895" s="5">
        <v>9</v>
      </c>
      <c r="R895" s="5">
        <v>7</v>
      </c>
      <c r="S895" s="5">
        <v>5</v>
      </c>
      <c r="T895" s="5">
        <v>7</v>
      </c>
      <c r="U895" s="5">
        <v>7</v>
      </c>
      <c r="V895" s="5">
        <v>4</v>
      </c>
      <c r="W895" s="5">
        <v>6</v>
      </c>
      <c r="X895" s="5">
        <v>8</v>
      </c>
      <c r="Y895" s="5">
        <v>5</v>
      </c>
      <c r="Z895" s="5">
        <v>9</v>
      </c>
      <c r="AA895" s="5">
        <v>7</v>
      </c>
      <c r="AB895" s="5">
        <v>4</v>
      </c>
      <c r="AC895" s="5">
        <v>6</v>
      </c>
      <c r="AD895" s="5">
        <v>9</v>
      </c>
      <c r="AE895" s="1"/>
      <c r="AF895" s="1"/>
    </row>
    <row r="896" spans="1:32" ht="15">
      <c r="A896" s="151">
        <v>222</v>
      </c>
      <c r="B896" s="149">
        <v>40</v>
      </c>
      <c r="C896" s="149" t="s">
        <v>2040</v>
      </c>
      <c r="D896" s="149" t="s">
        <v>1125</v>
      </c>
      <c r="E896" s="149" t="s">
        <v>2003</v>
      </c>
      <c r="F896" t="s">
        <v>1126</v>
      </c>
      <c r="G896" s="2">
        <v>0.7933796296296296</v>
      </c>
      <c r="H896" s="150">
        <v>130</v>
      </c>
      <c r="I896" s="3" t="s">
        <v>1926</v>
      </c>
      <c r="J896" s="3" t="s">
        <v>1927</v>
      </c>
      <c r="K896" s="3" t="s">
        <v>1969</v>
      </c>
      <c r="L896" s="3" t="s">
        <v>1968</v>
      </c>
      <c r="M896" s="3" t="s">
        <v>1966</v>
      </c>
      <c r="N896" s="3" t="s">
        <v>1965</v>
      </c>
      <c r="O896" s="3" t="s">
        <v>1964</v>
      </c>
      <c r="P896" s="3" t="s">
        <v>1961</v>
      </c>
      <c r="Q896" s="3" t="s">
        <v>1962</v>
      </c>
      <c r="R896" s="3" t="s">
        <v>1963</v>
      </c>
      <c r="S896" s="3" t="s">
        <v>1967</v>
      </c>
      <c r="T896" s="3" t="s">
        <v>1987</v>
      </c>
      <c r="U896" s="3" t="s">
        <v>1959</v>
      </c>
      <c r="V896" s="3" t="s">
        <v>1960</v>
      </c>
      <c r="W896" s="3" t="s">
        <v>1957</v>
      </c>
      <c r="X896" s="3" t="s">
        <v>1956</v>
      </c>
      <c r="Y896" s="3" t="s">
        <v>1955</v>
      </c>
      <c r="Z896" s="3" t="s">
        <v>1954</v>
      </c>
      <c r="AA896" s="3" t="s">
        <v>1951</v>
      </c>
      <c r="AB896" s="3" t="s">
        <v>1952</v>
      </c>
      <c r="AC896" s="3" t="s">
        <v>1953</v>
      </c>
      <c r="AD896" s="3" t="s">
        <v>1928</v>
      </c>
      <c r="AE896" s="3" t="s">
        <v>1980</v>
      </c>
      <c r="AF896" t="s">
        <v>1128</v>
      </c>
    </row>
    <row r="897" spans="1:32" ht="14.25">
      <c r="A897" s="151"/>
      <c r="B897" s="149"/>
      <c r="C897" s="149"/>
      <c r="D897" s="149"/>
      <c r="E897" s="149"/>
      <c r="F897" t="s">
        <v>1127</v>
      </c>
      <c r="G897" s="1">
        <v>130</v>
      </c>
      <c r="H897" s="150"/>
      <c r="I897" s="4">
        <v>39704</v>
      </c>
      <c r="J897" s="2">
        <v>0.5097453703703704</v>
      </c>
      <c r="K897" s="2">
        <v>0.5295601851851852</v>
      </c>
      <c r="L897" s="2">
        <v>0.5393634259259259</v>
      </c>
      <c r="M897" s="2">
        <v>0.5681944444444444</v>
      </c>
      <c r="N897" s="2">
        <v>0.5797916666666666</v>
      </c>
      <c r="O897" s="2">
        <v>0.6058796296296296</v>
      </c>
      <c r="P897" s="2">
        <v>0.6456597222222222</v>
      </c>
      <c r="Q897" s="2">
        <v>0.6724074074074075</v>
      </c>
      <c r="R897" s="2">
        <v>0.6980671296296297</v>
      </c>
      <c r="S897" s="2">
        <v>0.7176388888888888</v>
      </c>
      <c r="T897" s="2">
        <v>0.7818171296296296</v>
      </c>
      <c r="U897" s="2">
        <v>0.8086805555555556</v>
      </c>
      <c r="V897" s="2">
        <v>0.8428125</v>
      </c>
      <c r="W897" s="2">
        <v>0.9072685185185185</v>
      </c>
      <c r="X897" s="2">
        <v>0.9371064814814815</v>
      </c>
      <c r="Y897" s="2">
        <v>0.956724537037037</v>
      </c>
      <c r="Z897" s="2">
        <v>0.004722222222222222</v>
      </c>
      <c r="AA897" s="2">
        <v>0.042986111111111114</v>
      </c>
      <c r="AB897" s="2">
        <v>0.12123842592592593</v>
      </c>
      <c r="AC897" s="2">
        <v>0.14417824074074073</v>
      </c>
      <c r="AD897" s="2">
        <v>0.2606597222222222</v>
      </c>
      <c r="AE897" s="2">
        <v>0.29337962962962966</v>
      </c>
      <c r="AF897" t="s">
        <v>1129</v>
      </c>
    </row>
    <row r="898" spans="1:31" ht="14.25">
      <c r="A898" s="151"/>
      <c r="B898" s="149"/>
      <c r="C898" s="149"/>
      <c r="D898" s="149"/>
      <c r="E898" s="149"/>
      <c r="G898" s="1">
        <v>0</v>
      </c>
      <c r="H898" s="150"/>
      <c r="I898" s="2">
        <v>0.5</v>
      </c>
      <c r="J898" s="2">
        <v>0.009745370370370371</v>
      </c>
      <c r="K898" s="2">
        <v>0.019814814814814816</v>
      </c>
      <c r="L898" s="2">
        <v>0.00980324074074074</v>
      </c>
      <c r="M898" s="2">
        <v>0.02883101851851852</v>
      </c>
      <c r="N898" s="2">
        <v>0.011597222222222222</v>
      </c>
      <c r="O898" s="2">
        <v>0.026087962962962966</v>
      </c>
      <c r="P898" s="2">
        <v>0.03978009259259259</v>
      </c>
      <c r="Q898" s="2">
        <v>0.026747685185185183</v>
      </c>
      <c r="R898" s="2">
        <v>0.025659722222222223</v>
      </c>
      <c r="S898" s="2">
        <v>0.019571759259259257</v>
      </c>
      <c r="T898" s="2">
        <v>0.06417824074074074</v>
      </c>
      <c r="U898" s="2">
        <v>0.026863425925925926</v>
      </c>
      <c r="V898" s="2">
        <v>0.034131944444444444</v>
      </c>
      <c r="W898" s="2">
        <v>0.06445601851851852</v>
      </c>
      <c r="X898" s="2">
        <v>0.029837962962962965</v>
      </c>
      <c r="Y898" s="2">
        <v>0.019618055555555555</v>
      </c>
      <c r="Z898" s="2">
        <v>0.047997685185185185</v>
      </c>
      <c r="AA898" s="2">
        <v>0.03826388888888889</v>
      </c>
      <c r="AB898" s="2">
        <v>0.07825231481481482</v>
      </c>
      <c r="AC898" s="2">
        <v>0.022939814814814816</v>
      </c>
      <c r="AD898" s="2">
        <v>0.11648148148148148</v>
      </c>
      <c r="AE898" s="2">
        <v>0.032719907407407406</v>
      </c>
    </row>
    <row r="899" spans="1:31" ht="14.25">
      <c r="A899" s="151"/>
      <c r="B899" s="149"/>
      <c r="C899" s="149"/>
      <c r="D899" s="149"/>
      <c r="E899" s="149"/>
      <c r="G899" s="1"/>
      <c r="H899" s="150"/>
      <c r="I899" s="1"/>
      <c r="J899" s="5">
        <v>3</v>
      </c>
      <c r="K899" s="5">
        <v>7</v>
      </c>
      <c r="L899" s="5">
        <v>4</v>
      </c>
      <c r="M899" s="5">
        <v>8</v>
      </c>
      <c r="N899" s="5">
        <v>5</v>
      </c>
      <c r="O899" s="5">
        <v>9</v>
      </c>
      <c r="P899" s="5">
        <v>6</v>
      </c>
      <c r="Q899" s="5">
        <v>4</v>
      </c>
      <c r="R899" s="5">
        <v>7</v>
      </c>
      <c r="S899" s="5">
        <v>6</v>
      </c>
      <c r="T899" s="5">
        <v>7</v>
      </c>
      <c r="U899" s="5">
        <v>5</v>
      </c>
      <c r="V899" s="5">
        <v>9</v>
      </c>
      <c r="W899" s="5">
        <v>5</v>
      </c>
      <c r="X899" s="5">
        <v>5</v>
      </c>
      <c r="Y899" s="5">
        <v>6</v>
      </c>
      <c r="Z899" s="5">
        <v>8</v>
      </c>
      <c r="AA899" s="5">
        <v>7</v>
      </c>
      <c r="AB899" s="5">
        <v>9</v>
      </c>
      <c r="AC899" s="5">
        <v>7</v>
      </c>
      <c r="AD899" s="5">
        <v>3</v>
      </c>
      <c r="AE899" s="1"/>
    </row>
    <row r="900" spans="1:34" ht="15">
      <c r="A900" s="151">
        <v>223</v>
      </c>
      <c r="B900" s="149">
        <v>53</v>
      </c>
      <c r="C900" s="149" t="s">
        <v>25</v>
      </c>
      <c r="D900" s="149" t="s">
        <v>1130</v>
      </c>
      <c r="E900" s="149" t="s">
        <v>2034</v>
      </c>
      <c r="F900" t="s">
        <v>1131</v>
      </c>
      <c r="G900" s="2">
        <v>0.8292361111111112</v>
      </c>
      <c r="H900" s="150">
        <v>130</v>
      </c>
      <c r="I900" s="3" t="s">
        <v>1926</v>
      </c>
      <c r="J900" s="3" t="s">
        <v>1993</v>
      </c>
      <c r="K900" s="3" t="s">
        <v>1999</v>
      </c>
      <c r="L900" s="3" t="s">
        <v>1979</v>
      </c>
      <c r="M900" s="3" t="s">
        <v>1978</v>
      </c>
      <c r="N900" s="3" t="s">
        <v>1977</v>
      </c>
      <c r="O900" s="3" t="s">
        <v>1976</v>
      </c>
      <c r="P900" s="3" t="s">
        <v>1975</v>
      </c>
      <c r="Q900" s="3" t="s">
        <v>1974</v>
      </c>
      <c r="R900" s="3" t="s">
        <v>1973</v>
      </c>
      <c r="S900" s="3" t="s">
        <v>1972</v>
      </c>
      <c r="T900" s="3" t="s">
        <v>1971</v>
      </c>
      <c r="U900" s="3" t="s">
        <v>1988</v>
      </c>
      <c r="V900" s="3" t="s">
        <v>1970</v>
      </c>
      <c r="W900" s="3" t="s">
        <v>1969</v>
      </c>
      <c r="X900" s="3" t="s">
        <v>1968</v>
      </c>
      <c r="Y900" s="3" t="s">
        <v>1967</v>
      </c>
      <c r="Z900" s="3" t="s">
        <v>1966</v>
      </c>
      <c r="AA900" s="3" t="s">
        <v>1965</v>
      </c>
      <c r="AB900" s="3" t="s">
        <v>1964</v>
      </c>
      <c r="AC900" s="3" t="s">
        <v>1963</v>
      </c>
      <c r="AD900" s="3" t="s">
        <v>1960</v>
      </c>
      <c r="AE900" s="3" t="s">
        <v>1928</v>
      </c>
      <c r="AF900" s="3" t="s">
        <v>1927</v>
      </c>
      <c r="AG900" s="3" t="s">
        <v>1980</v>
      </c>
      <c r="AH900" t="s">
        <v>1133</v>
      </c>
    </row>
    <row r="901" spans="1:34" ht="14.25">
      <c r="A901" s="151"/>
      <c r="B901" s="149"/>
      <c r="C901" s="149"/>
      <c r="D901" s="149"/>
      <c r="E901" s="149"/>
      <c r="F901" t="s">
        <v>1132</v>
      </c>
      <c r="G901" s="1">
        <v>130</v>
      </c>
      <c r="H901" s="150"/>
      <c r="I901" s="4">
        <v>39704</v>
      </c>
      <c r="J901" s="2">
        <v>0.508912037037037</v>
      </c>
      <c r="K901" s="2">
        <v>0.5185185185185185</v>
      </c>
      <c r="L901" s="2">
        <v>0.5234375</v>
      </c>
      <c r="M901" s="2">
        <v>0.5350810185185185</v>
      </c>
      <c r="N901" s="2">
        <v>0.5471064814814816</v>
      </c>
      <c r="O901" s="2">
        <v>0.5547916666666667</v>
      </c>
      <c r="P901" s="2">
        <v>0.5748263888888888</v>
      </c>
      <c r="Q901" s="2">
        <v>0.6070023148148148</v>
      </c>
      <c r="R901" s="2">
        <v>0.6334027777777778</v>
      </c>
      <c r="S901" s="2">
        <v>0.6507523148148148</v>
      </c>
      <c r="T901" s="2">
        <v>0.6702083333333334</v>
      </c>
      <c r="U901" s="2">
        <v>0.6935763888888888</v>
      </c>
      <c r="V901" s="2">
        <v>0.7076157407407407</v>
      </c>
      <c r="W901" s="2">
        <v>0.7386111111111111</v>
      </c>
      <c r="X901" s="2">
        <v>0.749537037037037</v>
      </c>
      <c r="Y901" s="2">
        <v>0.7722800925925926</v>
      </c>
      <c r="Z901" s="2">
        <v>0.7863425925925926</v>
      </c>
      <c r="AA901" s="2">
        <v>0.7997916666666667</v>
      </c>
      <c r="AB901" s="2">
        <v>0.8273958333333334</v>
      </c>
      <c r="AC901" s="2">
        <v>0.8716319444444444</v>
      </c>
      <c r="AD901" s="2">
        <v>0.9188078703703703</v>
      </c>
      <c r="AE901" s="2">
        <v>0.9672106481481482</v>
      </c>
      <c r="AF901" s="2">
        <v>0.9902662037037038</v>
      </c>
      <c r="AG901" s="2">
        <v>0.3292361111111111</v>
      </c>
      <c r="AH901" t="s">
        <v>1134</v>
      </c>
    </row>
    <row r="902" spans="1:33" ht="14.25">
      <c r="A902" s="151"/>
      <c r="B902" s="149"/>
      <c r="C902" s="149"/>
      <c r="D902" s="149"/>
      <c r="E902" s="149"/>
      <c r="G902" s="1">
        <v>0</v>
      </c>
      <c r="H902" s="150"/>
      <c r="I902" s="2">
        <v>0.5</v>
      </c>
      <c r="J902" s="2">
        <v>0.008912037037037038</v>
      </c>
      <c r="K902" s="2">
        <v>0.009606481481481481</v>
      </c>
      <c r="L902" s="2">
        <v>0.004918981481481482</v>
      </c>
      <c r="M902" s="2">
        <v>0.011643518518518518</v>
      </c>
      <c r="N902" s="2">
        <v>0.012025462962962962</v>
      </c>
      <c r="O902" s="2">
        <v>0.007685185185185185</v>
      </c>
      <c r="P902" s="2">
        <v>0.02003472222222222</v>
      </c>
      <c r="Q902" s="2">
        <v>0.03217592592592593</v>
      </c>
      <c r="R902" s="2">
        <v>0.026400462962962962</v>
      </c>
      <c r="S902" s="2">
        <v>0.01734953703703704</v>
      </c>
      <c r="T902" s="2">
        <v>0.01945601851851852</v>
      </c>
      <c r="U902" s="2">
        <v>0.023368055555555555</v>
      </c>
      <c r="V902" s="2">
        <v>0.014039351851851851</v>
      </c>
      <c r="W902" s="2">
        <v>0.03099537037037037</v>
      </c>
      <c r="X902" s="2">
        <v>0.010925925925925924</v>
      </c>
      <c r="Y902" s="2">
        <v>0.022743055555555555</v>
      </c>
      <c r="Z902" s="2">
        <v>0.0140625</v>
      </c>
      <c r="AA902" s="2">
        <v>0.013449074074074073</v>
      </c>
      <c r="AB902" s="2">
        <v>0.027604166666666666</v>
      </c>
      <c r="AC902" s="2">
        <v>0.044236111111111115</v>
      </c>
      <c r="AD902" s="2">
        <v>0.04717592592592593</v>
      </c>
      <c r="AE902" s="2">
        <v>0.048402777777777774</v>
      </c>
      <c r="AF902" s="2">
        <v>0.023055555555555555</v>
      </c>
      <c r="AG902" s="2">
        <v>0.33896990740740746</v>
      </c>
    </row>
    <row r="903" spans="1:33" ht="14.25">
      <c r="A903" s="151"/>
      <c r="B903" s="149"/>
      <c r="C903" s="149"/>
      <c r="D903" s="149"/>
      <c r="E903" s="149"/>
      <c r="G903" s="1"/>
      <c r="H903" s="150"/>
      <c r="I903" s="1"/>
      <c r="J903" s="5">
        <v>3</v>
      </c>
      <c r="K903" s="5">
        <v>2</v>
      </c>
      <c r="L903" s="5">
        <v>2</v>
      </c>
      <c r="M903" s="5">
        <v>2</v>
      </c>
      <c r="N903" s="5">
        <v>6</v>
      </c>
      <c r="O903" s="5">
        <v>7</v>
      </c>
      <c r="P903" s="5">
        <v>8</v>
      </c>
      <c r="Q903" s="5">
        <v>5</v>
      </c>
      <c r="R903" s="5">
        <v>6</v>
      </c>
      <c r="S903" s="5">
        <v>9</v>
      </c>
      <c r="T903" s="5">
        <v>7</v>
      </c>
      <c r="U903" s="5">
        <v>5</v>
      </c>
      <c r="V903" s="5">
        <v>7</v>
      </c>
      <c r="W903" s="5">
        <v>7</v>
      </c>
      <c r="X903" s="5">
        <v>4</v>
      </c>
      <c r="Y903" s="5">
        <v>6</v>
      </c>
      <c r="Z903" s="5">
        <v>8</v>
      </c>
      <c r="AA903" s="5">
        <v>5</v>
      </c>
      <c r="AB903" s="5">
        <v>9</v>
      </c>
      <c r="AC903" s="5">
        <v>7</v>
      </c>
      <c r="AD903" s="5">
        <v>9</v>
      </c>
      <c r="AE903" s="5">
        <v>3</v>
      </c>
      <c r="AF903" s="5">
        <v>3</v>
      </c>
      <c r="AG903" s="1"/>
    </row>
    <row r="904" spans="1:37" ht="30">
      <c r="A904" s="151">
        <v>224</v>
      </c>
      <c r="B904" s="149">
        <v>185</v>
      </c>
      <c r="C904" s="149" t="s">
        <v>2069</v>
      </c>
      <c r="D904" s="149" t="s">
        <v>1135</v>
      </c>
      <c r="E904" s="149" t="s">
        <v>2003</v>
      </c>
      <c r="F904" t="s">
        <v>1136</v>
      </c>
      <c r="G904" s="2">
        <v>0.9841435185185184</v>
      </c>
      <c r="H904" s="150">
        <v>130</v>
      </c>
      <c r="I904" s="3" t="s">
        <v>1926</v>
      </c>
      <c r="J904" s="3" t="s">
        <v>1992</v>
      </c>
      <c r="K904" s="3" t="s">
        <v>1932</v>
      </c>
      <c r="L904" s="3" t="s">
        <v>1931</v>
      </c>
      <c r="M904" s="3" t="s">
        <v>1940</v>
      </c>
      <c r="N904" s="3" t="s">
        <v>1941</v>
      </c>
      <c r="O904" s="3" t="s">
        <v>1942</v>
      </c>
      <c r="P904" s="3" t="s">
        <v>1943</v>
      </c>
      <c r="Q904" s="3" t="s">
        <v>1944</v>
      </c>
      <c r="R904" s="3" t="s">
        <v>1946</v>
      </c>
      <c r="S904" s="3" t="s">
        <v>1947</v>
      </c>
      <c r="T904" s="3" t="s">
        <v>1948</v>
      </c>
      <c r="U904" s="3" t="s">
        <v>1949</v>
      </c>
      <c r="V904" s="3" t="s">
        <v>1953</v>
      </c>
      <c r="W904" s="3" t="s">
        <v>1952</v>
      </c>
      <c r="X904" s="3" t="s">
        <v>1951</v>
      </c>
      <c r="Y904" s="3" t="s">
        <v>1954</v>
      </c>
      <c r="Z904" s="3" t="s">
        <v>1955</v>
      </c>
      <c r="AA904" s="3" t="s">
        <v>1957</v>
      </c>
      <c r="AB904" s="3" t="s">
        <v>1958</v>
      </c>
      <c r="AC904" s="3" t="s">
        <v>1928</v>
      </c>
      <c r="AD904" s="3" t="s">
        <v>1927</v>
      </c>
      <c r="AE904" s="3" t="s">
        <v>2079</v>
      </c>
      <c r="AF904" s="3" t="s">
        <v>2080</v>
      </c>
      <c r="AG904" s="3" t="s">
        <v>1977</v>
      </c>
      <c r="AH904" s="3" t="s">
        <v>1976</v>
      </c>
      <c r="AI904" s="3" t="s">
        <v>1979</v>
      </c>
      <c r="AJ904" s="3" t="s">
        <v>1980</v>
      </c>
      <c r="AK904" t="s">
        <v>1139</v>
      </c>
    </row>
    <row r="905" spans="1:37" ht="14.25">
      <c r="A905" s="151"/>
      <c r="B905" s="149"/>
      <c r="C905" s="149"/>
      <c r="D905" s="149"/>
      <c r="E905" s="149"/>
      <c r="F905" t="s">
        <v>1137</v>
      </c>
      <c r="G905" s="1">
        <v>130</v>
      </c>
      <c r="H905" s="150"/>
      <c r="I905" s="4">
        <v>39704</v>
      </c>
      <c r="J905" s="2">
        <v>0.5144907407407407</v>
      </c>
      <c r="K905" s="2">
        <v>0.5392013888888889</v>
      </c>
      <c r="L905" s="2">
        <v>0.5631712962962964</v>
      </c>
      <c r="M905" s="2">
        <v>0.6008333333333333</v>
      </c>
      <c r="N905" s="2">
        <v>0.6238888888888888</v>
      </c>
      <c r="O905" s="2">
        <v>0.6552083333333333</v>
      </c>
      <c r="P905" s="2">
        <v>0.6699768518518519</v>
      </c>
      <c r="Q905" s="2">
        <v>0.6846643518518518</v>
      </c>
      <c r="R905" s="2">
        <v>0.7009606481481482</v>
      </c>
      <c r="S905" s="2">
        <v>0.7255208333333334</v>
      </c>
      <c r="T905" s="2">
        <v>0.7687268518518519</v>
      </c>
      <c r="U905" s="2">
        <v>0.7826041666666667</v>
      </c>
      <c r="V905" s="2">
        <v>0.8119444444444445</v>
      </c>
      <c r="W905" s="2">
        <v>0.8464467592592593</v>
      </c>
      <c r="X905" s="2">
        <v>0.8607754629629629</v>
      </c>
      <c r="Y905" s="2">
        <v>0.902650462962963</v>
      </c>
      <c r="Z905" s="2">
        <v>0.9534375</v>
      </c>
      <c r="AA905" s="2">
        <v>0.978900462962963</v>
      </c>
      <c r="AB905" s="2">
        <v>0.023402777777777783</v>
      </c>
      <c r="AC905" s="2">
        <v>0.06887731481481481</v>
      </c>
      <c r="AD905" s="2">
        <v>0.09236111111111112</v>
      </c>
      <c r="AE905" s="2">
        <v>0.10689814814814814</v>
      </c>
      <c r="AF905" s="2">
        <v>0.3956134259259259</v>
      </c>
      <c r="AG905" s="2">
        <v>0.43396990740740743</v>
      </c>
      <c r="AH905" s="2">
        <v>0.44293981481481487</v>
      </c>
      <c r="AI905" s="2">
        <v>0.46563657407407405</v>
      </c>
      <c r="AJ905" s="2">
        <v>0.4841435185185185</v>
      </c>
      <c r="AK905" t="s">
        <v>1140</v>
      </c>
    </row>
    <row r="906" spans="1:37" ht="14.25">
      <c r="A906" s="151"/>
      <c r="B906" s="149"/>
      <c r="C906" s="149"/>
      <c r="D906" s="149"/>
      <c r="E906" s="149"/>
      <c r="F906" t="s">
        <v>1138</v>
      </c>
      <c r="G906" s="1">
        <v>0</v>
      </c>
      <c r="H906" s="150"/>
      <c r="I906" s="2">
        <v>0.5</v>
      </c>
      <c r="J906" s="2">
        <v>0.014490740740740742</v>
      </c>
      <c r="K906" s="2">
        <v>0.024710648148148148</v>
      </c>
      <c r="L906" s="2">
        <v>0.02396990740740741</v>
      </c>
      <c r="M906" s="2">
        <v>0.037662037037037036</v>
      </c>
      <c r="N906" s="2">
        <v>0.023055555555555555</v>
      </c>
      <c r="O906" s="2">
        <v>0.03131944444444445</v>
      </c>
      <c r="P906" s="2">
        <v>0.01476851851851852</v>
      </c>
      <c r="Q906" s="2">
        <v>0.0146875</v>
      </c>
      <c r="R906" s="2">
        <v>0.016296296296296295</v>
      </c>
      <c r="S906" s="2">
        <v>0.024560185185185185</v>
      </c>
      <c r="T906" s="2">
        <v>0.04320601851851852</v>
      </c>
      <c r="U906" s="2">
        <v>0.013877314814814815</v>
      </c>
      <c r="V906" s="2">
        <v>0.02934027777777778</v>
      </c>
      <c r="W906" s="2">
        <v>0.03450231481481481</v>
      </c>
      <c r="X906" s="2">
        <v>0.014328703703703703</v>
      </c>
      <c r="Y906" s="2">
        <v>0.041875</v>
      </c>
      <c r="Z906" s="2">
        <v>0.05078703703703704</v>
      </c>
      <c r="AA906" s="2">
        <v>0.02546296296296296</v>
      </c>
      <c r="AB906" s="2">
        <v>0.044502314814814814</v>
      </c>
      <c r="AC906" s="2">
        <v>0.04547453703703704</v>
      </c>
      <c r="AD906" s="2">
        <v>0.023483796296296298</v>
      </c>
      <c r="AE906" s="2">
        <v>0.014537037037037038</v>
      </c>
      <c r="AF906" s="2">
        <v>0.2887152777777778</v>
      </c>
      <c r="AG906" s="2">
        <v>0.038356481481481484</v>
      </c>
      <c r="AH906" s="2">
        <v>0.008969907407407407</v>
      </c>
      <c r="AI906" s="2">
        <v>0.02269675925925926</v>
      </c>
      <c r="AJ906" s="2">
        <v>0.018506944444444444</v>
      </c>
      <c r="AK906" t="s">
        <v>1141</v>
      </c>
    </row>
    <row r="907" spans="1:36" ht="14.25">
      <c r="A907" s="151"/>
      <c r="B907" s="149"/>
      <c r="C907" s="149"/>
      <c r="D907" s="149"/>
      <c r="E907" s="149"/>
      <c r="G907" s="1"/>
      <c r="H907" s="150"/>
      <c r="I907" s="1"/>
      <c r="J907" s="5">
        <v>2</v>
      </c>
      <c r="K907" s="5">
        <v>4</v>
      </c>
      <c r="L907" s="5">
        <v>7</v>
      </c>
      <c r="M907" s="5">
        <v>5</v>
      </c>
      <c r="N907" s="5">
        <v>8</v>
      </c>
      <c r="O907" s="5">
        <v>3</v>
      </c>
      <c r="P907" s="5">
        <v>4</v>
      </c>
      <c r="Q907" s="5">
        <v>4</v>
      </c>
      <c r="R907" s="5">
        <v>5</v>
      </c>
      <c r="S907" s="5">
        <v>9</v>
      </c>
      <c r="T907" s="5">
        <v>8</v>
      </c>
      <c r="U907" s="5">
        <v>4</v>
      </c>
      <c r="V907" s="5">
        <v>7</v>
      </c>
      <c r="W907" s="5">
        <v>9</v>
      </c>
      <c r="X907" s="5">
        <v>7</v>
      </c>
      <c r="Y907" s="5">
        <v>8</v>
      </c>
      <c r="Z907" s="5">
        <v>6</v>
      </c>
      <c r="AA907" s="5">
        <v>5</v>
      </c>
      <c r="AB907" s="5">
        <v>4</v>
      </c>
      <c r="AC907" s="5">
        <v>3</v>
      </c>
      <c r="AD907" s="5">
        <v>3</v>
      </c>
      <c r="AE907" s="1"/>
      <c r="AF907" s="1"/>
      <c r="AG907" s="5">
        <v>6</v>
      </c>
      <c r="AH907" s="5">
        <v>7</v>
      </c>
      <c r="AI907" s="5">
        <v>2</v>
      </c>
      <c r="AJ907" s="1"/>
    </row>
    <row r="908" spans="1:38" ht="30">
      <c r="A908" s="151">
        <v>225</v>
      </c>
      <c r="B908" s="149">
        <v>332</v>
      </c>
      <c r="C908" s="149" t="s">
        <v>2069</v>
      </c>
      <c r="D908" s="149" t="s">
        <v>1142</v>
      </c>
      <c r="E908" s="149" t="s">
        <v>98</v>
      </c>
      <c r="F908" t="s">
        <v>1143</v>
      </c>
      <c r="G908" s="2">
        <v>0.9848958333333333</v>
      </c>
      <c r="H908" s="150">
        <v>130</v>
      </c>
      <c r="I908" s="3" t="s">
        <v>1926</v>
      </c>
      <c r="J908" s="3" t="s">
        <v>1929</v>
      </c>
      <c r="K908" s="3" t="s">
        <v>1930</v>
      </c>
      <c r="L908" s="3" t="s">
        <v>1931</v>
      </c>
      <c r="M908" s="3" t="s">
        <v>1940</v>
      </c>
      <c r="N908" s="3" t="s">
        <v>1941</v>
      </c>
      <c r="O908" s="3" t="s">
        <v>1942</v>
      </c>
      <c r="P908" s="3" t="s">
        <v>1947</v>
      </c>
      <c r="Q908" s="3" t="s">
        <v>1948</v>
      </c>
      <c r="R908" s="3" t="s">
        <v>1949</v>
      </c>
      <c r="S908" s="3" t="s">
        <v>1953</v>
      </c>
      <c r="T908" s="3" t="s">
        <v>1952</v>
      </c>
      <c r="U908" s="3" t="s">
        <v>1951</v>
      </c>
      <c r="V908" s="3" t="s">
        <v>1955</v>
      </c>
      <c r="W908" s="3" t="s">
        <v>1956</v>
      </c>
      <c r="X908" s="3" t="s">
        <v>1957</v>
      </c>
      <c r="Y908" s="3" t="s">
        <v>1958</v>
      </c>
      <c r="Z908" s="3" t="s">
        <v>1928</v>
      </c>
      <c r="AA908" s="3" t="s">
        <v>2079</v>
      </c>
      <c r="AB908" s="3" t="s">
        <v>2080</v>
      </c>
      <c r="AC908" s="3" t="s">
        <v>1927</v>
      </c>
      <c r="AD908" s="3" t="s">
        <v>1968</v>
      </c>
      <c r="AE908" s="3" t="s">
        <v>1969</v>
      </c>
      <c r="AF908" s="3" t="s">
        <v>1989</v>
      </c>
      <c r="AG908" s="3" t="s">
        <v>1978</v>
      </c>
      <c r="AH908" s="3" t="s">
        <v>1977</v>
      </c>
      <c r="AI908" s="3" t="s">
        <v>1976</v>
      </c>
      <c r="AJ908" s="3" t="s">
        <v>1979</v>
      </c>
      <c r="AK908" s="3" t="s">
        <v>1980</v>
      </c>
      <c r="AL908" t="s">
        <v>1145</v>
      </c>
    </row>
    <row r="909" spans="1:38" ht="14.25">
      <c r="A909" s="151"/>
      <c r="B909" s="149"/>
      <c r="C909" s="149"/>
      <c r="D909" s="149"/>
      <c r="E909" s="149"/>
      <c r="F909" t="s">
        <v>1144</v>
      </c>
      <c r="G909" s="1">
        <v>130</v>
      </c>
      <c r="H909" s="150"/>
      <c r="I909" s="4">
        <v>39704</v>
      </c>
      <c r="J909" s="2">
        <v>0.5320254629629629</v>
      </c>
      <c r="K909" s="2">
        <v>0.5487962962962963</v>
      </c>
      <c r="L909" s="2">
        <v>0.5660763888888889</v>
      </c>
      <c r="M909" s="2">
        <v>0.6030555555555556</v>
      </c>
      <c r="N909" s="2">
        <v>0.6300347222222222</v>
      </c>
      <c r="O909" s="2">
        <v>0.6708217592592592</v>
      </c>
      <c r="P909" s="2">
        <v>0.7029513888888889</v>
      </c>
      <c r="Q909" s="2">
        <v>0.7327662037037036</v>
      </c>
      <c r="R909" s="2">
        <v>0.7447685185185186</v>
      </c>
      <c r="S909" s="2">
        <v>0.786724537037037</v>
      </c>
      <c r="T909" s="2">
        <v>0.8137152777777777</v>
      </c>
      <c r="U909" s="2">
        <v>0.8240046296296296</v>
      </c>
      <c r="V909" s="2">
        <v>0.8726851851851851</v>
      </c>
      <c r="W909" s="2">
        <v>0.8967361111111112</v>
      </c>
      <c r="X909" s="2">
        <v>0.9274768518518518</v>
      </c>
      <c r="Y909" s="2">
        <v>0.9606712962962963</v>
      </c>
      <c r="Z909" s="2">
        <v>0.015381944444444443</v>
      </c>
      <c r="AA909" s="2">
        <v>0.03840277777777778</v>
      </c>
      <c r="AB909" s="2">
        <v>0.2987962962962963</v>
      </c>
      <c r="AC909" s="2">
        <v>0.31505787037037036</v>
      </c>
      <c r="AD909" s="2">
        <v>0.35271990740740744</v>
      </c>
      <c r="AE909" s="2">
        <v>0.3701851851851852</v>
      </c>
      <c r="AF909" s="2">
        <v>0.4010532407407407</v>
      </c>
      <c r="AG909" s="2">
        <v>0.41454861111111113</v>
      </c>
      <c r="AH909" s="2">
        <v>0.4319907407407408</v>
      </c>
      <c r="AI909" s="2">
        <v>0.446400462962963</v>
      </c>
      <c r="AJ909" s="2">
        <v>0.4698842592592593</v>
      </c>
      <c r="AK909" s="2">
        <v>0.4848958333333333</v>
      </c>
      <c r="AL909" t="s">
        <v>1146</v>
      </c>
    </row>
    <row r="910" spans="1:38" ht="14.25">
      <c r="A910" s="151"/>
      <c r="B910" s="149"/>
      <c r="C910" s="149"/>
      <c r="D910" s="149"/>
      <c r="E910" s="149"/>
      <c r="G910" s="1">
        <v>0</v>
      </c>
      <c r="H910" s="150"/>
      <c r="I910" s="2">
        <v>0.5</v>
      </c>
      <c r="J910" s="2">
        <v>0.032025462962962964</v>
      </c>
      <c r="K910" s="2">
        <v>0.016770833333333332</v>
      </c>
      <c r="L910" s="2">
        <v>0.017280092592592593</v>
      </c>
      <c r="M910" s="2">
        <v>0.03697916666666667</v>
      </c>
      <c r="N910" s="2">
        <v>0.02697916666666667</v>
      </c>
      <c r="O910" s="2">
        <v>0.04078703703703704</v>
      </c>
      <c r="P910" s="2">
        <v>0.032129629629629626</v>
      </c>
      <c r="Q910" s="2">
        <v>0.02981481481481481</v>
      </c>
      <c r="R910" s="2">
        <v>0.012002314814814815</v>
      </c>
      <c r="S910" s="2">
        <v>0.04195601851851852</v>
      </c>
      <c r="T910" s="2">
        <v>0.026990740740740742</v>
      </c>
      <c r="U910" s="2">
        <v>0.010289351851851852</v>
      </c>
      <c r="V910" s="2">
        <v>0.04868055555555556</v>
      </c>
      <c r="W910" s="2">
        <v>0.024050925925925924</v>
      </c>
      <c r="X910" s="2">
        <v>0.03074074074074074</v>
      </c>
      <c r="Y910" s="2">
        <v>0.03319444444444444</v>
      </c>
      <c r="Z910" s="2">
        <v>0.054710648148148154</v>
      </c>
      <c r="AA910" s="2">
        <v>0.023020833333333334</v>
      </c>
      <c r="AB910" s="2">
        <v>0.2603935185185185</v>
      </c>
      <c r="AC910" s="2">
        <v>0.016261574074074074</v>
      </c>
      <c r="AD910" s="2">
        <v>0.037662037037037036</v>
      </c>
      <c r="AE910" s="2">
        <v>0.017465277777777777</v>
      </c>
      <c r="AF910" s="2">
        <v>0.030868055555555555</v>
      </c>
      <c r="AG910" s="2">
        <v>0.013495370370370371</v>
      </c>
      <c r="AH910" s="2">
        <v>0.01744212962962963</v>
      </c>
      <c r="AI910" s="2">
        <v>0.014409722222222221</v>
      </c>
      <c r="AJ910" s="2">
        <v>0.023483796296296298</v>
      </c>
      <c r="AK910" s="2">
        <v>0.015011574074074075</v>
      </c>
      <c r="AL910" t="s">
        <v>1147</v>
      </c>
    </row>
    <row r="911" spans="1:37" ht="14.25">
      <c r="A911" s="151"/>
      <c r="B911" s="149"/>
      <c r="C911" s="149"/>
      <c r="D911" s="149"/>
      <c r="E911" s="149"/>
      <c r="G911" s="1"/>
      <c r="H911" s="150"/>
      <c r="I911" s="1"/>
      <c r="J911" s="5">
        <v>3</v>
      </c>
      <c r="K911" s="5">
        <v>4</v>
      </c>
      <c r="L911" s="5">
        <v>7</v>
      </c>
      <c r="M911" s="5">
        <v>5</v>
      </c>
      <c r="N911" s="5">
        <v>8</v>
      </c>
      <c r="O911" s="5">
        <v>3</v>
      </c>
      <c r="P911" s="5">
        <v>9</v>
      </c>
      <c r="Q911" s="5">
        <v>8</v>
      </c>
      <c r="R911" s="5">
        <v>4</v>
      </c>
      <c r="S911" s="5">
        <v>7</v>
      </c>
      <c r="T911" s="5">
        <v>9</v>
      </c>
      <c r="U911" s="5">
        <v>7</v>
      </c>
      <c r="V911" s="5">
        <v>6</v>
      </c>
      <c r="W911" s="5">
        <v>5</v>
      </c>
      <c r="X911" s="5">
        <v>5</v>
      </c>
      <c r="Y911" s="5">
        <v>4</v>
      </c>
      <c r="Z911" s="5">
        <v>3</v>
      </c>
      <c r="AA911" s="1"/>
      <c r="AB911" s="1"/>
      <c r="AC911" s="5">
        <v>3</v>
      </c>
      <c r="AD911" s="5">
        <v>4</v>
      </c>
      <c r="AE911" s="5">
        <v>7</v>
      </c>
      <c r="AF911" s="5">
        <v>2</v>
      </c>
      <c r="AG911" s="5">
        <v>2</v>
      </c>
      <c r="AH911" s="5">
        <v>6</v>
      </c>
      <c r="AI911" s="5">
        <v>7</v>
      </c>
      <c r="AJ911" s="5">
        <v>2</v>
      </c>
      <c r="AK911" s="1"/>
    </row>
    <row r="912" spans="1:34" ht="15">
      <c r="A912" s="151">
        <v>226</v>
      </c>
      <c r="B912" s="149">
        <v>368</v>
      </c>
      <c r="C912" s="149" t="s">
        <v>2040</v>
      </c>
      <c r="D912" s="149" t="s">
        <v>1148</v>
      </c>
      <c r="E912" s="149" t="s">
        <v>2034</v>
      </c>
      <c r="F912" t="s">
        <v>1149</v>
      </c>
      <c r="G912" s="2">
        <v>0.9459027777777779</v>
      </c>
      <c r="H912" s="150">
        <v>129</v>
      </c>
      <c r="I912" s="3" t="s">
        <v>1926</v>
      </c>
      <c r="J912" s="3" t="s">
        <v>1927</v>
      </c>
      <c r="K912" s="3" t="s">
        <v>1968</v>
      </c>
      <c r="L912" s="3" t="s">
        <v>1969</v>
      </c>
      <c r="M912" s="3" t="s">
        <v>1970</v>
      </c>
      <c r="N912" s="3" t="s">
        <v>1988</v>
      </c>
      <c r="O912" s="3" t="s">
        <v>1971</v>
      </c>
      <c r="P912" s="3" t="s">
        <v>1972</v>
      </c>
      <c r="Q912" s="3" t="s">
        <v>1973</v>
      </c>
      <c r="R912" s="3" t="s">
        <v>1974</v>
      </c>
      <c r="S912" s="3" t="s">
        <v>1977</v>
      </c>
      <c r="T912" s="3" t="s">
        <v>1976</v>
      </c>
      <c r="U912" s="3" t="s">
        <v>1975</v>
      </c>
      <c r="V912" s="3" t="s">
        <v>1990</v>
      </c>
      <c r="W912" s="3" t="s">
        <v>1934</v>
      </c>
      <c r="X912" s="3" t="s">
        <v>1935</v>
      </c>
      <c r="Y912" s="3" t="s">
        <v>1936</v>
      </c>
      <c r="Z912" s="3" t="s">
        <v>1933</v>
      </c>
      <c r="AA912" s="3" t="s">
        <v>1932</v>
      </c>
      <c r="AB912" s="3" t="s">
        <v>1931</v>
      </c>
      <c r="AC912" s="3" t="s">
        <v>1930</v>
      </c>
      <c r="AD912" s="3" t="s">
        <v>1958</v>
      </c>
      <c r="AE912" s="3" t="s">
        <v>1959</v>
      </c>
      <c r="AF912" s="3" t="s">
        <v>1928</v>
      </c>
      <c r="AG912" s="3" t="s">
        <v>1980</v>
      </c>
      <c r="AH912" t="s">
        <v>1151</v>
      </c>
    </row>
    <row r="913" spans="1:34" ht="14.25">
      <c r="A913" s="151"/>
      <c r="B913" s="149"/>
      <c r="C913" s="149"/>
      <c r="D913" s="149"/>
      <c r="E913" s="149"/>
      <c r="F913" t="s">
        <v>1150</v>
      </c>
      <c r="G913" s="1">
        <v>129</v>
      </c>
      <c r="H913" s="150"/>
      <c r="I913" s="4">
        <v>39704</v>
      </c>
      <c r="J913" s="2">
        <v>0.510787037037037</v>
      </c>
      <c r="K913" s="2">
        <v>0.5304513888888889</v>
      </c>
      <c r="L913" s="2">
        <v>0.5409722222222222</v>
      </c>
      <c r="M913" s="2">
        <v>0.575</v>
      </c>
      <c r="N913" s="2">
        <v>0.5988425925925925</v>
      </c>
      <c r="O913" s="2">
        <v>0.6299421296296296</v>
      </c>
      <c r="P913" s="2">
        <v>0.655775462962963</v>
      </c>
      <c r="Q913" s="2">
        <v>0.6794328703703704</v>
      </c>
      <c r="R913" s="2">
        <v>0.7441782407407408</v>
      </c>
      <c r="S913" s="2">
        <v>0.7915393518518519</v>
      </c>
      <c r="T913" s="2">
        <v>0.80125</v>
      </c>
      <c r="U913" s="2">
        <v>0.8317708333333332</v>
      </c>
      <c r="V913" s="2">
        <v>0.9152083333333333</v>
      </c>
      <c r="W913" s="2">
        <v>0.9632638888888888</v>
      </c>
      <c r="X913" s="2">
        <v>0.999537037037037</v>
      </c>
      <c r="Y913" s="2">
        <v>0.03197916666666666</v>
      </c>
      <c r="Z913" s="2">
        <v>0.09671296296296296</v>
      </c>
      <c r="AA913" s="2">
        <v>0.1368865740740741</v>
      </c>
      <c r="AB913" s="2">
        <v>0.19253472222222223</v>
      </c>
      <c r="AC913" s="2">
        <v>0.23621527777777776</v>
      </c>
      <c r="AD913" s="2">
        <v>0.3158564814814815</v>
      </c>
      <c r="AE913" s="2">
        <v>0.36900462962962965</v>
      </c>
      <c r="AF913" s="2">
        <v>0.40875</v>
      </c>
      <c r="AG913" s="2">
        <v>0.44590277777777776</v>
      </c>
      <c r="AH913" t="s">
        <v>1152</v>
      </c>
    </row>
    <row r="914" spans="1:33" ht="14.25">
      <c r="A914" s="151"/>
      <c r="B914" s="149"/>
      <c r="C914" s="149"/>
      <c r="D914" s="149"/>
      <c r="E914" s="149"/>
      <c r="G914" s="1">
        <v>0</v>
      </c>
      <c r="H914" s="150"/>
      <c r="I914" s="2">
        <v>0.5</v>
      </c>
      <c r="J914" s="2">
        <v>0.010787037037037038</v>
      </c>
      <c r="K914" s="2">
        <v>0.019664351851851853</v>
      </c>
      <c r="L914" s="2">
        <v>0.010520833333333333</v>
      </c>
      <c r="M914" s="2">
        <v>0.034027777777777775</v>
      </c>
      <c r="N914" s="2">
        <v>0.023842592592592596</v>
      </c>
      <c r="O914" s="2">
        <v>0.031099537037037037</v>
      </c>
      <c r="P914" s="2">
        <v>0.025833333333333333</v>
      </c>
      <c r="Q914" s="2">
        <v>0.023657407407407408</v>
      </c>
      <c r="R914" s="2">
        <v>0.06474537037037037</v>
      </c>
      <c r="S914" s="2">
        <v>0.04736111111111111</v>
      </c>
      <c r="T914" s="2">
        <v>0.009710648148148147</v>
      </c>
      <c r="U914" s="2">
        <v>0.030520833333333334</v>
      </c>
      <c r="V914" s="2">
        <v>0.0834375</v>
      </c>
      <c r="W914" s="2">
        <v>0.04805555555555555</v>
      </c>
      <c r="X914" s="2">
        <v>0.036273148148148145</v>
      </c>
      <c r="Y914" s="2">
        <v>0.03244212962962963</v>
      </c>
      <c r="Z914" s="2">
        <v>0.06473379629629629</v>
      </c>
      <c r="AA914" s="2">
        <v>0.04017361111111111</v>
      </c>
      <c r="AB914" s="2">
        <v>0.05564814814814815</v>
      </c>
      <c r="AC914" s="2">
        <v>0.043680555555555556</v>
      </c>
      <c r="AD914" s="2">
        <v>0.0796412037037037</v>
      </c>
      <c r="AE914" s="2">
        <v>0.053148148148148146</v>
      </c>
      <c r="AF914" s="2">
        <v>0.03974537037037037</v>
      </c>
      <c r="AG914" s="2">
        <v>0.03715277777777778</v>
      </c>
    </row>
    <row r="915" spans="1:33" ht="14.25">
      <c r="A915" s="151"/>
      <c r="B915" s="149"/>
      <c r="C915" s="149"/>
      <c r="D915" s="149"/>
      <c r="E915" s="149"/>
      <c r="G915" s="1"/>
      <c r="H915" s="150"/>
      <c r="I915" s="1"/>
      <c r="J915" s="5">
        <v>3</v>
      </c>
      <c r="K915" s="5">
        <v>4</v>
      </c>
      <c r="L915" s="5">
        <v>7</v>
      </c>
      <c r="M915" s="5">
        <v>7</v>
      </c>
      <c r="N915" s="5">
        <v>5</v>
      </c>
      <c r="O915" s="5">
        <v>7</v>
      </c>
      <c r="P915" s="5">
        <v>9</v>
      </c>
      <c r="Q915" s="5">
        <v>6</v>
      </c>
      <c r="R915" s="5">
        <v>5</v>
      </c>
      <c r="S915" s="5">
        <v>6</v>
      </c>
      <c r="T915" s="5">
        <v>7</v>
      </c>
      <c r="U915" s="5">
        <v>8</v>
      </c>
      <c r="V915" s="5">
        <v>5</v>
      </c>
      <c r="W915" s="5">
        <v>6</v>
      </c>
      <c r="X915" s="5">
        <v>8</v>
      </c>
      <c r="Y915" s="5">
        <v>6</v>
      </c>
      <c r="Z915" s="5">
        <v>3</v>
      </c>
      <c r="AA915" s="5">
        <v>4</v>
      </c>
      <c r="AB915" s="5">
        <v>7</v>
      </c>
      <c r="AC915" s="5">
        <v>4</v>
      </c>
      <c r="AD915" s="5">
        <v>4</v>
      </c>
      <c r="AE915" s="5">
        <v>5</v>
      </c>
      <c r="AF915" s="5">
        <v>3</v>
      </c>
      <c r="AG915" s="1"/>
    </row>
    <row r="916" spans="1:37" ht="30">
      <c r="A916" s="151">
        <v>227</v>
      </c>
      <c r="B916" s="149">
        <v>211</v>
      </c>
      <c r="C916" s="149" t="s">
        <v>1921</v>
      </c>
      <c r="D916" s="149" t="s">
        <v>1153</v>
      </c>
      <c r="E916" s="149" t="s">
        <v>2003</v>
      </c>
      <c r="F916" t="s">
        <v>1154</v>
      </c>
      <c r="G916" s="2">
        <v>0.9768865740740741</v>
      </c>
      <c r="H916" s="150">
        <v>129</v>
      </c>
      <c r="I916" s="3" t="s">
        <v>1926</v>
      </c>
      <c r="J916" s="3" t="s">
        <v>1979</v>
      </c>
      <c r="K916" s="3" t="s">
        <v>1978</v>
      </c>
      <c r="L916" s="3" t="s">
        <v>1989</v>
      </c>
      <c r="M916" s="3" t="s">
        <v>1974</v>
      </c>
      <c r="N916" s="3" t="s">
        <v>1972</v>
      </c>
      <c r="O916" s="3" t="s">
        <v>1973</v>
      </c>
      <c r="P916" s="3" t="s">
        <v>1971</v>
      </c>
      <c r="Q916" s="3" t="s">
        <v>1970</v>
      </c>
      <c r="R916" s="3" t="s">
        <v>1988</v>
      </c>
      <c r="S916" s="3" t="s">
        <v>1965</v>
      </c>
      <c r="T916" s="3" t="s">
        <v>1966</v>
      </c>
      <c r="U916" s="3" t="s">
        <v>1967</v>
      </c>
      <c r="V916" s="3" t="s">
        <v>1963</v>
      </c>
      <c r="W916" s="3" t="s">
        <v>1962</v>
      </c>
      <c r="X916" s="3" t="s">
        <v>1961</v>
      </c>
      <c r="Y916" s="3" t="s">
        <v>1960</v>
      </c>
      <c r="Z916" s="3" t="s">
        <v>1987</v>
      </c>
      <c r="AA916" s="3" t="s">
        <v>1928</v>
      </c>
      <c r="AB916" s="3" t="s">
        <v>1927</v>
      </c>
      <c r="AC916" s="3" t="s">
        <v>2079</v>
      </c>
      <c r="AD916" s="3" t="s">
        <v>2080</v>
      </c>
      <c r="AE916" s="3" t="s">
        <v>1977</v>
      </c>
      <c r="AF916" s="3" t="s">
        <v>1976</v>
      </c>
      <c r="AG916" s="3" t="s">
        <v>1975</v>
      </c>
      <c r="AH916" s="3" t="s">
        <v>1999</v>
      </c>
      <c r="AI916" s="3" t="s">
        <v>1993</v>
      </c>
      <c r="AJ916" s="3" t="s">
        <v>1980</v>
      </c>
      <c r="AK916" t="s">
        <v>1156</v>
      </c>
    </row>
    <row r="917" spans="1:37" ht="14.25">
      <c r="A917" s="151"/>
      <c r="B917" s="149"/>
      <c r="C917" s="149"/>
      <c r="D917" s="149"/>
      <c r="E917" s="149"/>
      <c r="F917" t="s">
        <v>1155</v>
      </c>
      <c r="G917" s="1">
        <v>129</v>
      </c>
      <c r="H917" s="150"/>
      <c r="I917" s="4">
        <v>39704</v>
      </c>
      <c r="J917" s="2">
        <v>0.5133680555555555</v>
      </c>
      <c r="K917" s="2">
        <v>0.527511574074074</v>
      </c>
      <c r="L917" s="2">
        <v>0.539513888888889</v>
      </c>
      <c r="M917" s="2">
        <v>0.557488425925926</v>
      </c>
      <c r="N917" s="2">
        <v>0.6050231481481482</v>
      </c>
      <c r="O917" s="2">
        <v>0.6307175925925926</v>
      </c>
      <c r="P917" s="2">
        <v>0.6453356481481481</v>
      </c>
      <c r="Q917" s="2">
        <v>0.6826851851851852</v>
      </c>
      <c r="R917" s="2">
        <v>0.6952777777777778</v>
      </c>
      <c r="S917" s="2">
        <v>0.730625</v>
      </c>
      <c r="T917" s="2">
        <v>0.7456828703703704</v>
      </c>
      <c r="U917" s="2">
        <v>0.7625578703703703</v>
      </c>
      <c r="V917" s="2">
        <v>0.7839351851851851</v>
      </c>
      <c r="W917" s="2">
        <v>0.8119791666666667</v>
      </c>
      <c r="X917" s="2">
        <v>0.851875</v>
      </c>
      <c r="Y917" s="2">
        <v>0.8859837962962963</v>
      </c>
      <c r="Z917" s="2">
        <v>0.9359953703703704</v>
      </c>
      <c r="AA917" s="2">
        <v>0.9896643518518519</v>
      </c>
      <c r="AB917" s="2">
        <v>0.011655092592592594</v>
      </c>
      <c r="AC917" s="2">
        <v>0.028761574074074075</v>
      </c>
      <c r="AD917" s="2">
        <v>0.2932638888888889</v>
      </c>
      <c r="AE917" s="2">
        <v>0.3335416666666667</v>
      </c>
      <c r="AF917" s="2">
        <v>0.3494212962962963</v>
      </c>
      <c r="AG917" s="2">
        <v>0.38755787037037037</v>
      </c>
      <c r="AH917" s="2">
        <v>0.44643518518518516</v>
      </c>
      <c r="AI917" s="2">
        <v>0.46576388888888887</v>
      </c>
      <c r="AJ917" s="2">
        <v>0.47688657407407403</v>
      </c>
      <c r="AK917" t="s">
        <v>1157</v>
      </c>
    </row>
    <row r="918" spans="1:37" ht="14.25">
      <c r="A918" s="151"/>
      <c r="B918" s="149"/>
      <c r="C918" s="149"/>
      <c r="D918" s="149"/>
      <c r="E918" s="149"/>
      <c r="G918" s="1">
        <v>0</v>
      </c>
      <c r="H918" s="150"/>
      <c r="I918" s="2">
        <v>0.5</v>
      </c>
      <c r="J918" s="2">
        <v>0.013368055555555557</v>
      </c>
      <c r="K918" s="2">
        <v>0.014143518518518519</v>
      </c>
      <c r="L918" s="2">
        <v>0.012002314814814815</v>
      </c>
      <c r="M918" s="2">
        <v>0.017974537037037035</v>
      </c>
      <c r="N918" s="2">
        <v>0.04753472222222222</v>
      </c>
      <c r="O918" s="2">
        <v>0.025694444444444447</v>
      </c>
      <c r="P918" s="2">
        <v>0.014618055555555556</v>
      </c>
      <c r="Q918" s="2">
        <v>0.037349537037037035</v>
      </c>
      <c r="R918" s="2">
        <v>0.012592592592592593</v>
      </c>
      <c r="S918" s="2">
        <v>0.03534722222222222</v>
      </c>
      <c r="T918" s="2">
        <v>0.015057870370370369</v>
      </c>
      <c r="U918" s="2">
        <v>0.016875</v>
      </c>
      <c r="V918" s="2">
        <v>0.021377314814814818</v>
      </c>
      <c r="W918" s="2">
        <v>0.02804398148148148</v>
      </c>
      <c r="X918" s="2">
        <v>0.03989583333333333</v>
      </c>
      <c r="Y918" s="2">
        <v>0.0341087962962963</v>
      </c>
      <c r="Z918" s="2">
        <v>0.050011574074074076</v>
      </c>
      <c r="AA918" s="2">
        <v>0.05366898148148148</v>
      </c>
      <c r="AB918" s="2">
        <v>0.02199074074074074</v>
      </c>
      <c r="AC918" s="2">
        <v>0.017106481481481483</v>
      </c>
      <c r="AD918" s="2">
        <v>0.26450231481481484</v>
      </c>
      <c r="AE918" s="2">
        <v>0.04027777777777778</v>
      </c>
      <c r="AF918" s="2">
        <v>0.01587962962962963</v>
      </c>
      <c r="AG918" s="2">
        <v>0.03813657407407407</v>
      </c>
      <c r="AH918" s="2">
        <v>0.05887731481481481</v>
      </c>
      <c r="AI918" s="2">
        <v>0.019328703703703702</v>
      </c>
      <c r="AJ918" s="2">
        <v>0.011122685185185185</v>
      </c>
      <c r="AK918" t="s">
        <v>1158</v>
      </c>
    </row>
    <row r="919" spans="1:36" ht="14.25">
      <c r="A919" s="151"/>
      <c r="B919" s="149"/>
      <c r="C919" s="149"/>
      <c r="D919" s="149"/>
      <c r="E919" s="149"/>
      <c r="G919" s="1"/>
      <c r="H919" s="150"/>
      <c r="I919" s="1"/>
      <c r="J919" s="5">
        <v>2</v>
      </c>
      <c r="K919" s="5">
        <v>2</v>
      </c>
      <c r="L919" s="5">
        <v>2</v>
      </c>
      <c r="M919" s="5">
        <v>5</v>
      </c>
      <c r="N919" s="5">
        <v>9</v>
      </c>
      <c r="O919" s="5">
        <v>6</v>
      </c>
      <c r="P919" s="5">
        <v>7</v>
      </c>
      <c r="Q919" s="5">
        <v>7</v>
      </c>
      <c r="R919" s="5">
        <v>5</v>
      </c>
      <c r="S919" s="5">
        <v>5</v>
      </c>
      <c r="T919" s="5">
        <v>8</v>
      </c>
      <c r="U919" s="5">
        <v>6</v>
      </c>
      <c r="V919" s="5">
        <v>7</v>
      </c>
      <c r="W919" s="5">
        <v>4</v>
      </c>
      <c r="X919" s="5">
        <v>6</v>
      </c>
      <c r="Y919" s="5">
        <v>9</v>
      </c>
      <c r="Z919" s="5">
        <v>7</v>
      </c>
      <c r="AA919" s="5">
        <v>3</v>
      </c>
      <c r="AB919" s="5">
        <v>3</v>
      </c>
      <c r="AC919" s="1"/>
      <c r="AD919" s="1"/>
      <c r="AE919" s="5">
        <v>6</v>
      </c>
      <c r="AF919" s="5">
        <v>7</v>
      </c>
      <c r="AG919" s="5">
        <v>8</v>
      </c>
      <c r="AH919" s="5">
        <v>2</v>
      </c>
      <c r="AI919" s="5">
        <v>3</v>
      </c>
      <c r="AJ919" s="1"/>
    </row>
    <row r="920" spans="1:35" ht="15">
      <c r="A920" s="151">
        <v>228</v>
      </c>
      <c r="B920" s="149">
        <v>17</v>
      </c>
      <c r="C920" s="149" t="s">
        <v>2021</v>
      </c>
      <c r="D920" s="149" t="s">
        <v>1159</v>
      </c>
      <c r="E920" s="149" t="s">
        <v>2047</v>
      </c>
      <c r="F920" t="s">
        <v>1160</v>
      </c>
      <c r="G920" s="2">
        <v>0.9628819444444444</v>
      </c>
      <c r="H920" s="150">
        <v>128</v>
      </c>
      <c r="I920" s="3" t="s">
        <v>1926</v>
      </c>
      <c r="J920" s="3" t="s">
        <v>1992</v>
      </c>
      <c r="K920" s="3" t="s">
        <v>1932</v>
      </c>
      <c r="L920" s="3" t="s">
        <v>1931</v>
      </c>
      <c r="M920" s="3" t="s">
        <v>1940</v>
      </c>
      <c r="N920" s="3" t="s">
        <v>1939</v>
      </c>
      <c r="O920" s="3" t="s">
        <v>1938</v>
      </c>
      <c r="P920" s="3" t="s">
        <v>1941</v>
      </c>
      <c r="Q920" s="3" t="s">
        <v>1944</v>
      </c>
      <c r="R920" s="3" t="s">
        <v>1943</v>
      </c>
      <c r="S920" s="3" t="s">
        <v>1942</v>
      </c>
      <c r="T920" s="3" t="s">
        <v>1947</v>
      </c>
      <c r="U920" s="3" t="s">
        <v>1946</v>
      </c>
      <c r="V920" s="3" t="s">
        <v>1948</v>
      </c>
      <c r="W920" s="3" t="s">
        <v>1949</v>
      </c>
      <c r="X920" s="3" t="s">
        <v>1945</v>
      </c>
      <c r="Y920" s="3" t="s">
        <v>1953</v>
      </c>
      <c r="Z920" s="3" t="s">
        <v>1952</v>
      </c>
      <c r="AA920" s="3" t="s">
        <v>1951</v>
      </c>
      <c r="AB920" s="3" t="s">
        <v>1954</v>
      </c>
      <c r="AC920" s="3" t="s">
        <v>1955</v>
      </c>
      <c r="AD920" s="3" t="s">
        <v>1957</v>
      </c>
      <c r="AE920" s="3" t="s">
        <v>1958</v>
      </c>
      <c r="AF920" s="3" t="s">
        <v>1928</v>
      </c>
      <c r="AG920" s="3" t="s">
        <v>1927</v>
      </c>
      <c r="AH920" s="3" t="s">
        <v>1980</v>
      </c>
      <c r="AI920" t="s">
        <v>1162</v>
      </c>
    </row>
    <row r="921" spans="1:35" ht="14.25">
      <c r="A921" s="151"/>
      <c r="B921" s="149"/>
      <c r="C921" s="149"/>
      <c r="D921" s="149"/>
      <c r="E921" s="149"/>
      <c r="F921" t="s">
        <v>1161</v>
      </c>
      <c r="G921" s="1">
        <v>128</v>
      </c>
      <c r="H921" s="150"/>
      <c r="I921" s="4">
        <v>39704</v>
      </c>
      <c r="J921" s="2">
        <v>0.5187731481481481</v>
      </c>
      <c r="K921" s="2">
        <v>0.5614930555555556</v>
      </c>
      <c r="L921" s="2">
        <v>0.5849884259259259</v>
      </c>
      <c r="M921" s="2">
        <v>0.6424189814814815</v>
      </c>
      <c r="N921" s="2">
        <v>0.6732986111111111</v>
      </c>
      <c r="O921" s="2">
        <v>0.6981597222222223</v>
      </c>
      <c r="P921" s="2">
        <v>0.7710185185185185</v>
      </c>
      <c r="Q921" s="2">
        <v>0.8190046296296297</v>
      </c>
      <c r="R921" s="2">
        <v>0.8358217592592593</v>
      </c>
      <c r="S921" s="2">
        <v>0.8830787037037037</v>
      </c>
      <c r="T921" s="2">
        <v>0.9450231481481483</v>
      </c>
      <c r="U921" s="2">
        <v>0.9837731481481482</v>
      </c>
      <c r="V921" s="2">
        <v>0.02096064814814815</v>
      </c>
      <c r="W921" s="2">
        <v>0.06462962962962963</v>
      </c>
      <c r="X921" s="2">
        <v>0.09643518518518518</v>
      </c>
      <c r="Y921" s="2">
        <v>0.1401388888888889</v>
      </c>
      <c r="Z921" s="2">
        <v>0.19969907407407406</v>
      </c>
      <c r="AA921" s="2">
        <v>0.21685185185185185</v>
      </c>
      <c r="AB921" s="2">
        <v>0.258125</v>
      </c>
      <c r="AC921" s="2">
        <v>0.29930555555555555</v>
      </c>
      <c r="AD921" s="2">
        <v>0.32788194444444446</v>
      </c>
      <c r="AE921" s="2">
        <v>0.368599537037037</v>
      </c>
      <c r="AF921" s="2">
        <v>0.4203472222222222</v>
      </c>
      <c r="AG921" s="2">
        <v>0.4460300925925926</v>
      </c>
      <c r="AH921" s="2">
        <v>0.46288194444444447</v>
      </c>
      <c r="AI921" t="s">
        <v>1163</v>
      </c>
    </row>
    <row r="922" spans="1:34" ht="14.25">
      <c r="A922" s="151"/>
      <c r="B922" s="149"/>
      <c r="C922" s="149"/>
      <c r="D922" s="149"/>
      <c r="E922" s="149"/>
      <c r="G922" s="1">
        <v>0</v>
      </c>
      <c r="H922" s="150"/>
      <c r="I922" s="2">
        <v>0.5</v>
      </c>
      <c r="J922" s="2">
        <v>0.01877314814814815</v>
      </c>
      <c r="K922" s="2">
        <v>0.04271990740740741</v>
      </c>
      <c r="L922" s="2">
        <v>0.02349537037037037</v>
      </c>
      <c r="M922" s="2">
        <v>0.05743055555555556</v>
      </c>
      <c r="N922" s="2">
        <v>0.030879629629629632</v>
      </c>
      <c r="O922" s="2">
        <v>0.024861111111111108</v>
      </c>
      <c r="P922" s="2">
        <v>0.0728587962962963</v>
      </c>
      <c r="Q922" s="2">
        <v>0.04798611111111111</v>
      </c>
      <c r="R922" s="2">
        <v>0.01681712962962963</v>
      </c>
      <c r="S922" s="2">
        <v>0.04725694444444445</v>
      </c>
      <c r="T922" s="2">
        <v>0.06194444444444444</v>
      </c>
      <c r="U922" s="2">
        <v>0.03875</v>
      </c>
      <c r="V922" s="2">
        <v>0.0371875</v>
      </c>
      <c r="W922" s="2">
        <v>0.04366898148148148</v>
      </c>
      <c r="X922" s="2">
        <v>0.03180555555555555</v>
      </c>
      <c r="Y922" s="2">
        <v>0.04370370370370371</v>
      </c>
      <c r="Z922" s="2">
        <v>0.05956018518518519</v>
      </c>
      <c r="AA922" s="2">
        <v>0.017152777777777777</v>
      </c>
      <c r="AB922" s="2">
        <v>0.04127314814814815</v>
      </c>
      <c r="AC922" s="2">
        <v>0.041180555555555554</v>
      </c>
      <c r="AD922" s="2">
        <v>0.028576388888888887</v>
      </c>
      <c r="AE922" s="2">
        <v>0.04071759259259259</v>
      </c>
      <c r="AF922" s="2">
        <v>0.05174768518518519</v>
      </c>
      <c r="AG922" s="2">
        <v>0.02568287037037037</v>
      </c>
      <c r="AH922" s="2">
        <v>0.01685185185185185</v>
      </c>
    </row>
    <row r="923" spans="1:34" ht="14.25">
      <c r="A923" s="151"/>
      <c r="B923" s="149"/>
      <c r="C923" s="149"/>
      <c r="D923" s="149"/>
      <c r="E923" s="149"/>
      <c r="G923" s="1"/>
      <c r="H923" s="150"/>
      <c r="I923" s="1"/>
      <c r="J923" s="5">
        <v>2</v>
      </c>
      <c r="K923" s="5">
        <v>4</v>
      </c>
      <c r="L923" s="5">
        <v>7</v>
      </c>
      <c r="M923" s="5">
        <v>5</v>
      </c>
      <c r="N923" s="5">
        <v>3</v>
      </c>
      <c r="O923" s="5">
        <v>6</v>
      </c>
      <c r="P923" s="5">
        <v>8</v>
      </c>
      <c r="Q923" s="5">
        <v>4</v>
      </c>
      <c r="R923" s="5">
        <v>4</v>
      </c>
      <c r="S923" s="5">
        <v>3</v>
      </c>
      <c r="T923" s="5">
        <v>9</v>
      </c>
      <c r="U923" s="5">
        <v>5</v>
      </c>
      <c r="V923" s="5">
        <v>8</v>
      </c>
      <c r="W923" s="5">
        <v>4</v>
      </c>
      <c r="X923" s="5">
        <v>4</v>
      </c>
      <c r="Y923" s="5">
        <v>7</v>
      </c>
      <c r="Z923" s="5">
        <v>9</v>
      </c>
      <c r="AA923" s="5">
        <v>7</v>
      </c>
      <c r="AB923" s="5">
        <v>8</v>
      </c>
      <c r="AC923" s="5">
        <v>6</v>
      </c>
      <c r="AD923" s="5">
        <v>5</v>
      </c>
      <c r="AE923" s="5">
        <v>4</v>
      </c>
      <c r="AF923" s="5">
        <v>3</v>
      </c>
      <c r="AG923" s="5">
        <v>3</v>
      </c>
      <c r="AH923" s="1"/>
    </row>
    <row r="924" spans="1:36" ht="30">
      <c r="A924" s="151">
        <v>229</v>
      </c>
      <c r="B924" s="149">
        <v>108</v>
      </c>
      <c r="C924" s="149" t="s">
        <v>2040</v>
      </c>
      <c r="D924" s="149" t="s">
        <v>1164</v>
      </c>
      <c r="E924" s="149" t="s">
        <v>2034</v>
      </c>
      <c r="F924" t="s">
        <v>1165</v>
      </c>
      <c r="G924" s="2">
        <v>0.8067939814814814</v>
      </c>
      <c r="H924" s="150">
        <v>127</v>
      </c>
      <c r="I924" s="3" t="s">
        <v>1926</v>
      </c>
      <c r="J924" s="3" t="s">
        <v>1993</v>
      </c>
      <c r="K924" s="3" t="s">
        <v>1992</v>
      </c>
      <c r="L924" s="3" t="s">
        <v>1932</v>
      </c>
      <c r="M924" s="3" t="s">
        <v>1929</v>
      </c>
      <c r="N924" s="3" t="s">
        <v>1930</v>
      </c>
      <c r="O924" s="3" t="s">
        <v>1931</v>
      </c>
      <c r="P924" s="3" t="s">
        <v>1940</v>
      </c>
      <c r="Q924" s="3" t="s">
        <v>1941</v>
      </c>
      <c r="R924" s="3" t="s">
        <v>1943</v>
      </c>
      <c r="S924" s="3" t="s">
        <v>1942</v>
      </c>
      <c r="T924" s="3" t="s">
        <v>1947</v>
      </c>
      <c r="U924" s="3" t="s">
        <v>1946</v>
      </c>
      <c r="V924" s="3" t="s">
        <v>1944</v>
      </c>
      <c r="W924" s="3" t="s">
        <v>1945</v>
      </c>
      <c r="X924" s="3" t="s">
        <v>1948</v>
      </c>
      <c r="Y924" s="3" t="s">
        <v>1949</v>
      </c>
      <c r="Z924" s="3" t="s">
        <v>1953</v>
      </c>
      <c r="AA924" s="3" t="s">
        <v>1952</v>
      </c>
      <c r="AB924" s="3" t="s">
        <v>1951</v>
      </c>
      <c r="AC924" s="3" t="s">
        <v>1954</v>
      </c>
      <c r="AD924" s="3" t="s">
        <v>1955</v>
      </c>
      <c r="AE924" s="3" t="s">
        <v>1956</v>
      </c>
      <c r="AF924" s="3" t="s">
        <v>1957</v>
      </c>
      <c r="AG924" s="3" t="s">
        <v>1928</v>
      </c>
      <c r="AH924" s="3" t="s">
        <v>2079</v>
      </c>
      <c r="AI924" s="3" t="s">
        <v>1980</v>
      </c>
      <c r="AJ924" t="s">
        <v>1167</v>
      </c>
    </row>
    <row r="925" spans="1:36" ht="14.25">
      <c r="A925" s="151"/>
      <c r="B925" s="149"/>
      <c r="C925" s="149"/>
      <c r="D925" s="149"/>
      <c r="E925" s="149"/>
      <c r="F925" t="s">
        <v>1166</v>
      </c>
      <c r="G925" s="1">
        <v>127</v>
      </c>
      <c r="H925" s="150"/>
      <c r="I925" s="4">
        <v>39704</v>
      </c>
      <c r="J925" s="2">
        <v>0.5109027777777778</v>
      </c>
      <c r="K925" s="2">
        <v>0.5214236111111111</v>
      </c>
      <c r="L925" s="2">
        <v>0.544074074074074</v>
      </c>
      <c r="M925" s="2">
        <v>0.5631481481481482</v>
      </c>
      <c r="N925" s="2">
        <v>0.5774305555555556</v>
      </c>
      <c r="O925" s="2">
        <v>0.5909722222222222</v>
      </c>
      <c r="P925" s="2">
        <v>0.6288310185185185</v>
      </c>
      <c r="Q925" s="2">
        <v>0.6504629629629629</v>
      </c>
      <c r="R925" s="2">
        <v>0.6807175925925927</v>
      </c>
      <c r="S925" s="2">
        <v>0.7000347222222222</v>
      </c>
      <c r="T925" s="2">
        <v>0.7217013888888889</v>
      </c>
      <c r="U925" s="2">
        <v>0.7466087962962963</v>
      </c>
      <c r="V925" s="2">
        <v>0.7585648148148149</v>
      </c>
      <c r="W925" s="2">
        <v>0.7873611111111112</v>
      </c>
      <c r="X925" s="2">
        <v>0.8161226851851852</v>
      </c>
      <c r="Y925" s="2">
        <v>0.8362152777777778</v>
      </c>
      <c r="Z925" s="2">
        <v>0.876875</v>
      </c>
      <c r="AA925" s="2">
        <v>0.9169444444444445</v>
      </c>
      <c r="AB925" s="2">
        <v>0.9321064814814815</v>
      </c>
      <c r="AC925" s="2">
        <v>0.9936226851851853</v>
      </c>
      <c r="AD925" s="2">
        <v>0.062037037037037036</v>
      </c>
      <c r="AE925" s="2">
        <v>0.08346064814814814</v>
      </c>
      <c r="AF925" s="2">
        <v>0.11613425925925926</v>
      </c>
      <c r="AG925" s="2">
        <v>0.26554398148148145</v>
      </c>
      <c r="AH925" s="2">
        <v>0.29184027777777777</v>
      </c>
      <c r="AI925" s="2">
        <v>0.30679398148148146</v>
      </c>
      <c r="AJ925" t="s">
        <v>1168</v>
      </c>
    </row>
    <row r="926" spans="1:35" ht="14.25">
      <c r="A926" s="151"/>
      <c r="B926" s="149"/>
      <c r="C926" s="149"/>
      <c r="D926" s="149"/>
      <c r="E926" s="149"/>
      <c r="G926" s="1">
        <v>0</v>
      </c>
      <c r="H926" s="150"/>
      <c r="I926" s="2">
        <v>0.5</v>
      </c>
      <c r="J926" s="2">
        <v>0.010902777777777777</v>
      </c>
      <c r="K926" s="2">
        <v>0.010520833333333333</v>
      </c>
      <c r="L926" s="2">
        <v>0.022650462962962966</v>
      </c>
      <c r="M926" s="2">
        <v>0.019074074074074073</v>
      </c>
      <c r="N926" s="2">
        <v>0.014282407407407409</v>
      </c>
      <c r="O926" s="2">
        <v>0.013541666666666667</v>
      </c>
      <c r="P926" s="2">
        <v>0.0378587962962963</v>
      </c>
      <c r="Q926" s="2">
        <v>0.021631944444444443</v>
      </c>
      <c r="R926" s="2">
        <v>0.03025462962962963</v>
      </c>
      <c r="S926" s="2">
        <v>0.01931712962962963</v>
      </c>
      <c r="T926" s="2">
        <v>0.021666666666666667</v>
      </c>
      <c r="U926" s="2">
        <v>0.024907407407407406</v>
      </c>
      <c r="V926" s="2">
        <v>0.011956018518518517</v>
      </c>
      <c r="W926" s="2">
        <v>0.028796296296296296</v>
      </c>
      <c r="X926" s="2">
        <v>0.028761574074074075</v>
      </c>
      <c r="Y926" s="2">
        <v>0.020092592592592592</v>
      </c>
      <c r="Z926" s="2">
        <v>0.04065972222222222</v>
      </c>
      <c r="AA926" s="2">
        <v>0.04006944444444444</v>
      </c>
      <c r="AB926" s="2">
        <v>0.015162037037037036</v>
      </c>
      <c r="AC926" s="2">
        <v>0.0615162037037037</v>
      </c>
      <c r="AD926" s="2">
        <v>0.06841435185185185</v>
      </c>
      <c r="AE926" s="2">
        <v>0.021423611111111112</v>
      </c>
      <c r="AF926" s="2">
        <v>0.032673611111111105</v>
      </c>
      <c r="AG926" s="2">
        <v>0.14940972222222224</v>
      </c>
      <c r="AH926" s="2">
        <v>0.026296296296296293</v>
      </c>
      <c r="AI926" s="2">
        <v>0.014953703703703705</v>
      </c>
    </row>
    <row r="927" spans="1:35" ht="14.25">
      <c r="A927" s="151"/>
      <c r="B927" s="149"/>
      <c r="C927" s="149"/>
      <c r="D927" s="149"/>
      <c r="E927" s="149"/>
      <c r="G927" s="1"/>
      <c r="H927" s="150"/>
      <c r="I927" s="1"/>
      <c r="J927" s="5">
        <v>3</v>
      </c>
      <c r="K927" s="5">
        <v>2</v>
      </c>
      <c r="L927" s="5">
        <v>4</v>
      </c>
      <c r="M927" s="5">
        <v>3</v>
      </c>
      <c r="N927" s="5">
        <v>4</v>
      </c>
      <c r="O927" s="5">
        <v>7</v>
      </c>
      <c r="P927" s="5">
        <v>5</v>
      </c>
      <c r="Q927" s="5">
        <v>8</v>
      </c>
      <c r="R927" s="5">
        <v>4</v>
      </c>
      <c r="S927" s="5">
        <v>3</v>
      </c>
      <c r="T927" s="5">
        <v>9</v>
      </c>
      <c r="U927" s="5">
        <v>5</v>
      </c>
      <c r="V927" s="5">
        <v>4</v>
      </c>
      <c r="W927" s="5">
        <v>4</v>
      </c>
      <c r="X927" s="5">
        <v>8</v>
      </c>
      <c r="Y927" s="5">
        <v>4</v>
      </c>
      <c r="Z927" s="5">
        <v>7</v>
      </c>
      <c r="AA927" s="5">
        <v>9</v>
      </c>
      <c r="AB927" s="5">
        <v>7</v>
      </c>
      <c r="AC927" s="5">
        <v>8</v>
      </c>
      <c r="AD927" s="5">
        <v>6</v>
      </c>
      <c r="AE927" s="5">
        <v>5</v>
      </c>
      <c r="AF927" s="5">
        <v>5</v>
      </c>
      <c r="AG927" s="5">
        <v>3</v>
      </c>
      <c r="AH927" s="1"/>
      <c r="AI927" s="1"/>
    </row>
    <row r="928" spans="1:34" ht="30">
      <c r="A928" s="151">
        <v>230</v>
      </c>
      <c r="B928" s="149">
        <v>118</v>
      </c>
      <c r="C928" s="149" t="s">
        <v>2021</v>
      </c>
      <c r="D928" s="149" t="s">
        <v>1169</v>
      </c>
      <c r="E928" s="149" t="s">
        <v>1923</v>
      </c>
      <c r="F928" t="s">
        <v>1170</v>
      </c>
      <c r="G928" s="2">
        <v>0.8127546296296296</v>
      </c>
      <c r="H928" s="150">
        <v>127</v>
      </c>
      <c r="I928" s="3" t="s">
        <v>1926</v>
      </c>
      <c r="J928" s="3" t="s">
        <v>1992</v>
      </c>
      <c r="K928" s="3" t="s">
        <v>1933</v>
      </c>
      <c r="L928" s="3" t="s">
        <v>1937</v>
      </c>
      <c r="M928" s="3" t="s">
        <v>1938</v>
      </c>
      <c r="N928" s="3" t="s">
        <v>1940</v>
      </c>
      <c r="O928" s="3" t="s">
        <v>1941</v>
      </c>
      <c r="P928" s="3" t="s">
        <v>1943</v>
      </c>
      <c r="Q928" s="3" t="s">
        <v>1944</v>
      </c>
      <c r="R928" s="3" t="s">
        <v>1946</v>
      </c>
      <c r="S928" s="3" t="s">
        <v>1947</v>
      </c>
      <c r="T928" s="3" t="s">
        <v>1948</v>
      </c>
      <c r="U928" s="3" t="s">
        <v>1949</v>
      </c>
      <c r="V928" s="3" t="s">
        <v>1953</v>
      </c>
      <c r="W928" s="3" t="s">
        <v>1952</v>
      </c>
      <c r="X928" s="3" t="s">
        <v>1951</v>
      </c>
      <c r="Y928" s="3" t="s">
        <v>1954</v>
      </c>
      <c r="Z928" s="3" t="s">
        <v>1955</v>
      </c>
      <c r="AA928" s="3" t="s">
        <v>1956</v>
      </c>
      <c r="AB928" s="3" t="s">
        <v>1961</v>
      </c>
      <c r="AC928" s="3" t="s">
        <v>1962</v>
      </c>
      <c r="AD928" s="3" t="s">
        <v>1967</v>
      </c>
      <c r="AE928" s="3" t="s">
        <v>1927</v>
      </c>
      <c r="AF928" s="3" t="s">
        <v>2079</v>
      </c>
      <c r="AG928" s="3" t="s">
        <v>1980</v>
      </c>
      <c r="AH928" t="s">
        <v>1172</v>
      </c>
    </row>
    <row r="929" spans="1:34" ht="14.25">
      <c r="A929" s="151"/>
      <c r="B929" s="149"/>
      <c r="C929" s="149"/>
      <c r="D929" s="149"/>
      <c r="E929" s="149"/>
      <c r="F929" t="s">
        <v>1171</v>
      </c>
      <c r="G929" s="1">
        <v>127</v>
      </c>
      <c r="H929" s="150"/>
      <c r="I929" s="4">
        <v>39704</v>
      </c>
      <c r="J929" s="2">
        <v>0.510636574074074</v>
      </c>
      <c r="K929" s="2">
        <v>0.5450925925925926</v>
      </c>
      <c r="L929" s="2">
        <v>0.6030092592592592</v>
      </c>
      <c r="M929" s="2">
        <v>0.6339236111111112</v>
      </c>
      <c r="N929" s="2">
        <v>0.6805787037037038</v>
      </c>
      <c r="O929" s="2">
        <v>0.7015046296296297</v>
      </c>
      <c r="P929" s="2">
        <v>0.7375</v>
      </c>
      <c r="Q929" s="2">
        <v>0.7506365740740741</v>
      </c>
      <c r="R929" s="2">
        <v>0.7664467592592592</v>
      </c>
      <c r="S929" s="2">
        <v>0.7891782407407407</v>
      </c>
      <c r="T929" s="2">
        <v>0.8221180555555555</v>
      </c>
      <c r="U929" s="2">
        <v>0.8356712962962963</v>
      </c>
      <c r="V929" s="2">
        <v>0.8724537037037038</v>
      </c>
      <c r="W929" s="2">
        <v>0.900775462962963</v>
      </c>
      <c r="X929" s="2">
        <v>0.9128240740740741</v>
      </c>
      <c r="Y929" s="2">
        <v>0.9473842592592593</v>
      </c>
      <c r="Z929" s="2">
        <v>0.05910879629629629</v>
      </c>
      <c r="AA929" s="2">
        <v>0.08467592592592593</v>
      </c>
      <c r="AB929" s="2">
        <v>0.18167824074074077</v>
      </c>
      <c r="AC929" s="2">
        <v>0.2154976851851852</v>
      </c>
      <c r="AD929" s="2">
        <v>0.24129629629629631</v>
      </c>
      <c r="AE929" s="2">
        <v>0.2963310185185185</v>
      </c>
      <c r="AF929" s="2">
        <v>0.31141203703703707</v>
      </c>
      <c r="AG929" s="2">
        <v>0.31275462962962963</v>
      </c>
      <c r="AH929" t="s">
        <v>1173</v>
      </c>
    </row>
    <row r="930" spans="1:33" ht="14.25">
      <c r="A930" s="151"/>
      <c r="B930" s="149"/>
      <c r="C930" s="149"/>
      <c r="D930" s="149"/>
      <c r="E930" s="149"/>
      <c r="G930" s="1">
        <v>0</v>
      </c>
      <c r="H930" s="150"/>
      <c r="I930" s="2">
        <v>0.5</v>
      </c>
      <c r="J930" s="2">
        <v>0.010636574074074074</v>
      </c>
      <c r="K930" s="2">
        <v>0.03445601851851852</v>
      </c>
      <c r="L930" s="2">
        <v>0.057916666666666665</v>
      </c>
      <c r="M930" s="2">
        <v>0.03091435185185185</v>
      </c>
      <c r="N930" s="2">
        <v>0.046655092592592595</v>
      </c>
      <c r="O930" s="2">
        <v>0.020925925925925928</v>
      </c>
      <c r="P930" s="2">
        <v>0.03599537037037037</v>
      </c>
      <c r="Q930" s="2">
        <v>0.013136574074074077</v>
      </c>
      <c r="R930" s="2">
        <v>0.015810185185185184</v>
      </c>
      <c r="S930" s="2">
        <v>0.02273148148148148</v>
      </c>
      <c r="T930" s="2">
        <v>0.03293981481481481</v>
      </c>
      <c r="U930" s="2">
        <v>0.01355324074074074</v>
      </c>
      <c r="V930" s="2">
        <v>0.03678240740740741</v>
      </c>
      <c r="W930" s="2">
        <v>0.02832175925925926</v>
      </c>
      <c r="X930" s="2">
        <v>0.012048611111111112</v>
      </c>
      <c r="Y930" s="2">
        <v>0.03456018518518519</v>
      </c>
      <c r="Z930" s="2">
        <v>0.11172453703703704</v>
      </c>
      <c r="AA930" s="2">
        <v>0.025567129629629634</v>
      </c>
      <c r="AB930" s="2">
        <v>0.0970023148148148</v>
      </c>
      <c r="AC930" s="2">
        <v>0.03381944444444445</v>
      </c>
      <c r="AD930" s="2">
        <v>0.02579861111111111</v>
      </c>
      <c r="AE930" s="2">
        <v>0.05503472222222222</v>
      </c>
      <c r="AF930" s="2">
        <v>0.015081018518518516</v>
      </c>
      <c r="AG930" s="2">
        <v>0.0013425925925925925</v>
      </c>
    </row>
    <row r="931" spans="1:33" ht="14.25">
      <c r="A931" s="151"/>
      <c r="B931" s="149"/>
      <c r="C931" s="149"/>
      <c r="D931" s="149"/>
      <c r="E931" s="149"/>
      <c r="G931" s="1"/>
      <c r="H931" s="150"/>
      <c r="I931" s="1"/>
      <c r="J931" s="5">
        <v>2</v>
      </c>
      <c r="K931" s="5">
        <v>3</v>
      </c>
      <c r="L931" s="5">
        <v>8</v>
      </c>
      <c r="M931" s="5">
        <v>6</v>
      </c>
      <c r="N931" s="5">
        <v>5</v>
      </c>
      <c r="O931" s="5">
        <v>8</v>
      </c>
      <c r="P931" s="5">
        <v>4</v>
      </c>
      <c r="Q931" s="5">
        <v>4</v>
      </c>
      <c r="R931" s="5">
        <v>5</v>
      </c>
      <c r="S931" s="5">
        <v>9</v>
      </c>
      <c r="T931" s="5">
        <v>8</v>
      </c>
      <c r="U931" s="5">
        <v>4</v>
      </c>
      <c r="V931" s="5">
        <v>7</v>
      </c>
      <c r="W931" s="5">
        <v>9</v>
      </c>
      <c r="X931" s="5">
        <v>7</v>
      </c>
      <c r="Y931" s="5">
        <v>8</v>
      </c>
      <c r="Z931" s="5">
        <v>6</v>
      </c>
      <c r="AA931" s="5">
        <v>5</v>
      </c>
      <c r="AB931" s="5">
        <v>6</v>
      </c>
      <c r="AC931" s="5">
        <v>4</v>
      </c>
      <c r="AD931" s="5">
        <v>6</v>
      </c>
      <c r="AE931" s="5">
        <v>3</v>
      </c>
      <c r="AF931" s="1"/>
      <c r="AG931" s="1"/>
    </row>
    <row r="932" spans="1:39" ht="30">
      <c r="A932" s="151">
        <v>231</v>
      </c>
      <c r="B932" s="149">
        <v>255</v>
      </c>
      <c r="C932" s="149" t="s">
        <v>491</v>
      </c>
      <c r="D932" s="149" t="s">
        <v>1174</v>
      </c>
      <c r="E932" s="149" t="s">
        <v>1923</v>
      </c>
      <c r="F932" t="s">
        <v>1175</v>
      </c>
      <c r="G932" s="2">
        <v>0.9541666666666666</v>
      </c>
      <c r="H932" s="150">
        <v>127</v>
      </c>
      <c r="I932" s="3" t="s">
        <v>1926</v>
      </c>
      <c r="J932" s="3" t="s">
        <v>1992</v>
      </c>
      <c r="K932" s="3" t="s">
        <v>1932</v>
      </c>
      <c r="L932" s="3" t="s">
        <v>1931</v>
      </c>
      <c r="M932" s="3" t="s">
        <v>1930</v>
      </c>
      <c r="N932" s="3" t="s">
        <v>1929</v>
      </c>
      <c r="O932" s="3" t="s">
        <v>1928</v>
      </c>
      <c r="P932" s="3" t="s">
        <v>1959</v>
      </c>
      <c r="Q932" s="3" t="s">
        <v>1987</v>
      </c>
      <c r="R932" s="3" t="s">
        <v>1960</v>
      </c>
      <c r="S932" s="3" t="s">
        <v>1961</v>
      </c>
      <c r="T932" s="3" t="s">
        <v>1962</v>
      </c>
      <c r="U932" s="3" t="s">
        <v>1963</v>
      </c>
      <c r="V932" s="3" t="s">
        <v>1967</v>
      </c>
      <c r="W932" s="3" t="s">
        <v>1968</v>
      </c>
      <c r="X932" s="3" t="s">
        <v>1927</v>
      </c>
      <c r="Y932" s="3" t="s">
        <v>2079</v>
      </c>
      <c r="Z932" s="3" t="s">
        <v>2080</v>
      </c>
      <c r="AA932" s="3" t="s">
        <v>1979</v>
      </c>
      <c r="AB932" s="3" t="s">
        <v>1999</v>
      </c>
      <c r="AC932" s="3" t="s">
        <v>1976</v>
      </c>
      <c r="AD932" s="3" t="s">
        <v>1977</v>
      </c>
      <c r="AE932" s="3" t="s">
        <v>1978</v>
      </c>
      <c r="AF932" s="3" t="s">
        <v>1989</v>
      </c>
      <c r="AG932" s="3" t="s">
        <v>1974</v>
      </c>
      <c r="AH932" s="3" t="s">
        <v>1973</v>
      </c>
      <c r="AI932" s="3" t="s">
        <v>1971</v>
      </c>
      <c r="AJ932" s="3" t="s">
        <v>1970</v>
      </c>
      <c r="AK932" s="3" t="s">
        <v>1969</v>
      </c>
      <c r="AL932" s="3" t="s">
        <v>1980</v>
      </c>
      <c r="AM932" t="s">
        <v>1177</v>
      </c>
    </row>
    <row r="933" spans="1:39" ht="14.25">
      <c r="A933" s="151"/>
      <c r="B933" s="149"/>
      <c r="C933" s="149"/>
      <c r="D933" s="149"/>
      <c r="E933" s="149"/>
      <c r="F933" t="s">
        <v>1176</v>
      </c>
      <c r="G933" s="1">
        <v>127</v>
      </c>
      <c r="H933" s="150"/>
      <c r="I933" s="4">
        <v>39704</v>
      </c>
      <c r="J933" s="2">
        <v>0.5139699074074074</v>
      </c>
      <c r="K933" s="2">
        <v>0.5422222222222223</v>
      </c>
      <c r="L933" s="2">
        <v>0.572974537037037</v>
      </c>
      <c r="M933" s="2">
        <v>0.5944328703703704</v>
      </c>
      <c r="N933" s="2">
        <v>0.6231365740740741</v>
      </c>
      <c r="O933" s="2">
        <v>0.6496759259259259</v>
      </c>
      <c r="P933" s="2">
        <v>0.6797685185185185</v>
      </c>
      <c r="Q933" s="2">
        <v>0.7094560185185186</v>
      </c>
      <c r="R933" s="2">
        <v>0.7420138888888889</v>
      </c>
      <c r="S933" s="2">
        <v>0.7941550925925926</v>
      </c>
      <c r="T933" s="2">
        <v>0.8295949074074075</v>
      </c>
      <c r="U933" s="2">
        <v>0.8596990740740741</v>
      </c>
      <c r="V933" s="2">
        <v>0.89125</v>
      </c>
      <c r="W933" s="2">
        <v>0.9360648148148148</v>
      </c>
      <c r="X933" s="2">
        <v>0.981388888888889</v>
      </c>
      <c r="Y933" s="2">
        <v>0.9958101851851852</v>
      </c>
      <c r="Z933" s="2">
        <v>0.10373842592592593</v>
      </c>
      <c r="AA933" s="2">
        <v>0.12234953703703703</v>
      </c>
      <c r="AB933" s="2">
        <v>0.1307175925925926</v>
      </c>
      <c r="AC933" s="2">
        <v>0.17405092592592594</v>
      </c>
      <c r="AD933" s="2">
        <v>0.19909722222222223</v>
      </c>
      <c r="AE933" s="2">
        <v>0.22460648148148146</v>
      </c>
      <c r="AF933" s="2">
        <v>0.24616898148148147</v>
      </c>
      <c r="AG933" s="2">
        <v>0.28215277777777775</v>
      </c>
      <c r="AH933" s="2">
        <v>0.3223958333333333</v>
      </c>
      <c r="AI933" s="2">
        <v>0.3508217592592593</v>
      </c>
      <c r="AJ933" s="2">
        <v>0.3832638888888889</v>
      </c>
      <c r="AK933" s="2">
        <v>0.41670138888888886</v>
      </c>
      <c r="AL933" s="2">
        <v>0.45416666666666666</v>
      </c>
      <c r="AM933" t="s">
        <v>1178</v>
      </c>
    </row>
    <row r="934" spans="1:39" ht="14.25">
      <c r="A934" s="151"/>
      <c r="B934" s="149"/>
      <c r="C934" s="149"/>
      <c r="D934" s="149"/>
      <c r="E934" s="149"/>
      <c r="G934" s="1">
        <v>0</v>
      </c>
      <c r="H934" s="150"/>
      <c r="I934" s="2">
        <v>0.5</v>
      </c>
      <c r="J934" s="2">
        <v>0.013969907407407408</v>
      </c>
      <c r="K934" s="2">
        <v>0.028252314814814813</v>
      </c>
      <c r="L934" s="2">
        <v>0.030752314814814816</v>
      </c>
      <c r="M934" s="2">
        <v>0.021458333333333333</v>
      </c>
      <c r="N934" s="2">
        <v>0.028703703703703703</v>
      </c>
      <c r="O934" s="2">
        <v>0.026539351851851852</v>
      </c>
      <c r="P934" s="2">
        <v>0.03009259259259259</v>
      </c>
      <c r="Q934" s="2">
        <v>0.0296875</v>
      </c>
      <c r="R934" s="2">
        <v>0.03255787037037037</v>
      </c>
      <c r="S934" s="2">
        <v>0.052141203703703703</v>
      </c>
      <c r="T934" s="2">
        <v>0.03543981481481481</v>
      </c>
      <c r="U934" s="2">
        <v>0.030104166666666668</v>
      </c>
      <c r="V934" s="2">
        <v>0.03155092592592592</v>
      </c>
      <c r="W934" s="2">
        <v>0.044814814814814814</v>
      </c>
      <c r="X934" s="2">
        <v>0.04532407407407407</v>
      </c>
      <c r="Y934" s="2">
        <v>0.014421296296296295</v>
      </c>
      <c r="Z934" s="2">
        <v>0.10792824074074074</v>
      </c>
      <c r="AA934" s="2">
        <v>0.01861111111111111</v>
      </c>
      <c r="AB934" s="2">
        <v>0.008368055555555556</v>
      </c>
      <c r="AC934" s="2">
        <v>0.043333333333333335</v>
      </c>
      <c r="AD934" s="2">
        <v>0.0250462962962963</v>
      </c>
      <c r="AE934" s="2">
        <v>0.02550925925925926</v>
      </c>
      <c r="AF934" s="2">
        <v>0.0215625</v>
      </c>
      <c r="AG934" s="2">
        <v>0.0359837962962963</v>
      </c>
      <c r="AH934" s="2">
        <v>0.04024305555555556</v>
      </c>
      <c r="AI934" s="2">
        <v>0.028425925925925924</v>
      </c>
      <c r="AJ934" s="2">
        <v>0.03244212962962963</v>
      </c>
      <c r="AK934" s="2">
        <v>0.0334375</v>
      </c>
      <c r="AL934" s="2">
        <v>0.03746527777777778</v>
      </c>
      <c r="AM934" t="s">
        <v>1179</v>
      </c>
    </row>
    <row r="935" spans="1:38" ht="14.25">
      <c r="A935" s="151"/>
      <c r="B935" s="149"/>
      <c r="C935" s="149"/>
      <c r="D935" s="149"/>
      <c r="E935" s="149"/>
      <c r="G935" s="1"/>
      <c r="H935" s="150"/>
      <c r="I935" s="1"/>
      <c r="J935" s="5">
        <v>2</v>
      </c>
      <c r="K935" s="5">
        <v>4</v>
      </c>
      <c r="L935" s="5">
        <v>7</v>
      </c>
      <c r="M935" s="5">
        <v>4</v>
      </c>
      <c r="N935" s="5">
        <v>3</v>
      </c>
      <c r="O935" s="5">
        <v>3</v>
      </c>
      <c r="P935" s="5">
        <v>5</v>
      </c>
      <c r="Q935" s="5">
        <v>7</v>
      </c>
      <c r="R935" s="5">
        <v>9</v>
      </c>
      <c r="S935" s="5">
        <v>6</v>
      </c>
      <c r="T935" s="5">
        <v>4</v>
      </c>
      <c r="U935" s="5">
        <v>7</v>
      </c>
      <c r="V935" s="5">
        <v>6</v>
      </c>
      <c r="W935" s="5">
        <v>4</v>
      </c>
      <c r="X935" s="5">
        <v>3</v>
      </c>
      <c r="Y935" s="1"/>
      <c r="Z935" s="1"/>
      <c r="AA935" s="5">
        <v>2</v>
      </c>
      <c r="AB935" s="5">
        <v>2</v>
      </c>
      <c r="AC935" s="5">
        <v>7</v>
      </c>
      <c r="AD935" s="5">
        <v>6</v>
      </c>
      <c r="AE935" s="5">
        <v>2</v>
      </c>
      <c r="AF935" s="5">
        <v>2</v>
      </c>
      <c r="AG935" s="5">
        <v>5</v>
      </c>
      <c r="AH935" s="5">
        <v>6</v>
      </c>
      <c r="AI935" s="5">
        <v>7</v>
      </c>
      <c r="AJ935" s="5">
        <v>7</v>
      </c>
      <c r="AK935" s="5">
        <v>7</v>
      </c>
      <c r="AL935" s="1"/>
    </row>
    <row r="936" spans="1:36" ht="30">
      <c r="A936" s="151">
        <v>232</v>
      </c>
      <c r="B936" s="149">
        <v>102</v>
      </c>
      <c r="C936" s="149" t="s">
        <v>2021</v>
      </c>
      <c r="D936" s="149" t="s">
        <v>1180</v>
      </c>
      <c r="E936" s="149" t="s">
        <v>1923</v>
      </c>
      <c r="F936" t="s">
        <v>1181</v>
      </c>
      <c r="G936" s="2">
        <v>0.9681481481481482</v>
      </c>
      <c r="H936" s="150">
        <v>127</v>
      </c>
      <c r="I936" s="3" t="s">
        <v>1926</v>
      </c>
      <c r="J936" s="3" t="s">
        <v>1927</v>
      </c>
      <c r="K936" s="3" t="s">
        <v>1928</v>
      </c>
      <c r="L936" s="3" t="s">
        <v>1987</v>
      </c>
      <c r="M936" s="3" t="s">
        <v>1959</v>
      </c>
      <c r="N936" s="3" t="s">
        <v>1960</v>
      </c>
      <c r="O936" s="3" t="s">
        <v>1961</v>
      </c>
      <c r="P936" s="3" t="s">
        <v>1962</v>
      </c>
      <c r="Q936" s="3" t="s">
        <v>1963</v>
      </c>
      <c r="R936" s="3" t="s">
        <v>1967</v>
      </c>
      <c r="S936" s="3" t="s">
        <v>1964</v>
      </c>
      <c r="T936" s="3" t="s">
        <v>1965</v>
      </c>
      <c r="U936" s="3" t="s">
        <v>1966</v>
      </c>
      <c r="V936" s="3" t="s">
        <v>1968</v>
      </c>
      <c r="W936" s="3" t="s">
        <v>1969</v>
      </c>
      <c r="X936" s="3" t="s">
        <v>2079</v>
      </c>
      <c r="Y936" s="3" t="s">
        <v>2080</v>
      </c>
      <c r="Z936" s="3" t="s">
        <v>1992</v>
      </c>
      <c r="AA936" s="3" t="s">
        <v>1932</v>
      </c>
      <c r="AB936" s="3" t="s">
        <v>1933</v>
      </c>
      <c r="AC936" s="3" t="s">
        <v>1936</v>
      </c>
      <c r="AD936" s="3" t="s">
        <v>1935</v>
      </c>
      <c r="AE936" s="3" t="s">
        <v>1934</v>
      </c>
      <c r="AF936" s="3" t="s">
        <v>1976</v>
      </c>
      <c r="AG936" s="3" t="s">
        <v>1977</v>
      </c>
      <c r="AH936" s="3" t="s">
        <v>1978</v>
      </c>
      <c r="AI936" s="3" t="s">
        <v>1980</v>
      </c>
      <c r="AJ936" t="s">
        <v>1183</v>
      </c>
    </row>
    <row r="937" spans="1:36" ht="14.25">
      <c r="A937" s="151"/>
      <c r="B937" s="149"/>
      <c r="C937" s="149"/>
      <c r="D937" s="149"/>
      <c r="E937" s="149"/>
      <c r="F937" t="s">
        <v>1182</v>
      </c>
      <c r="G937" s="1">
        <v>127</v>
      </c>
      <c r="H937" s="150"/>
      <c r="I937" s="4">
        <v>39704</v>
      </c>
      <c r="J937" s="2">
        <v>0.5115393518518518</v>
      </c>
      <c r="K937" s="2">
        <v>0.5280092592592592</v>
      </c>
      <c r="L937" s="2">
        <v>0.5647453703703703</v>
      </c>
      <c r="M937" s="2">
        <v>0.5860995370370371</v>
      </c>
      <c r="N937" s="2">
        <v>0.6240972222222222</v>
      </c>
      <c r="O937" s="2">
        <v>0.6601041666666666</v>
      </c>
      <c r="P937" s="2">
        <v>0.6836805555555556</v>
      </c>
      <c r="Q937" s="2">
        <v>0.7062847222222222</v>
      </c>
      <c r="R937" s="2">
        <v>0.7276273148148148</v>
      </c>
      <c r="S937" s="2">
        <v>0.7609027777777778</v>
      </c>
      <c r="T937" s="2">
        <v>0.7910879629629629</v>
      </c>
      <c r="U937" s="2">
        <v>0.8228819444444445</v>
      </c>
      <c r="V937" s="2">
        <v>0.8601736111111111</v>
      </c>
      <c r="W937" s="2">
        <v>0.8744212962962963</v>
      </c>
      <c r="X937" s="2">
        <v>0.9167708333333334</v>
      </c>
      <c r="Y937" s="2">
        <v>0.06519675925925926</v>
      </c>
      <c r="Z937" s="2">
        <v>0.09092592592592592</v>
      </c>
      <c r="AA937" s="2">
        <v>0.13356481481481483</v>
      </c>
      <c r="AB937" s="2">
        <v>0.18041666666666667</v>
      </c>
      <c r="AC937" s="2">
        <v>0.2700578703703704</v>
      </c>
      <c r="AD937" s="2">
        <v>0.2976273148148148</v>
      </c>
      <c r="AE937" s="2">
        <v>0.3179513888888889</v>
      </c>
      <c r="AF937" s="2">
        <v>0.3941203703703704</v>
      </c>
      <c r="AG937" s="2">
        <v>0.41055555555555556</v>
      </c>
      <c r="AH937" s="2">
        <v>0.4312037037037037</v>
      </c>
      <c r="AI937" s="2">
        <v>0.46814814814814815</v>
      </c>
      <c r="AJ937" t="s">
        <v>1184</v>
      </c>
    </row>
    <row r="938" spans="1:36" ht="14.25">
      <c r="A938" s="151"/>
      <c r="B938" s="149"/>
      <c r="C938" s="149"/>
      <c r="D938" s="149"/>
      <c r="E938" s="149"/>
      <c r="G938" s="1">
        <v>0</v>
      </c>
      <c r="H938" s="150"/>
      <c r="I938" s="2">
        <v>0.5</v>
      </c>
      <c r="J938" s="2">
        <v>0.011539351851851851</v>
      </c>
      <c r="K938" s="2">
        <v>0.016469907407407405</v>
      </c>
      <c r="L938" s="2">
        <v>0.03673611111111111</v>
      </c>
      <c r="M938" s="2">
        <v>0.021354166666666664</v>
      </c>
      <c r="N938" s="2">
        <v>0.03799768518518518</v>
      </c>
      <c r="O938" s="2">
        <v>0.036006944444444446</v>
      </c>
      <c r="P938" s="2">
        <v>0.023576388888888893</v>
      </c>
      <c r="Q938" s="2">
        <v>0.022604166666666665</v>
      </c>
      <c r="R938" s="2">
        <v>0.021342592592592594</v>
      </c>
      <c r="S938" s="2">
        <v>0.03327546296296296</v>
      </c>
      <c r="T938" s="2">
        <v>0.030185185185185186</v>
      </c>
      <c r="U938" s="2">
        <v>0.03179398148148148</v>
      </c>
      <c r="V938" s="2">
        <v>0.03729166666666667</v>
      </c>
      <c r="W938" s="2">
        <v>0.014247685185185184</v>
      </c>
      <c r="X938" s="2">
        <v>0.04234953703703703</v>
      </c>
      <c r="Y938" s="2">
        <v>0.14842592592592593</v>
      </c>
      <c r="Z938" s="2">
        <v>0.025729166666666664</v>
      </c>
      <c r="AA938" s="2">
        <v>0.04263888888888889</v>
      </c>
      <c r="AB938" s="2">
        <v>0.046851851851851846</v>
      </c>
      <c r="AC938" s="2">
        <v>0.08964120370370371</v>
      </c>
      <c r="AD938" s="2">
        <v>0.02756944444444445</v>
      </c>
      <c r="AE938" s="2">
        <v>0.020324074074074074</v>
      </c>
      <c r="AF938" s="2">
        <v>0.07616898148148148</v>
      </c>
      <c r="AG938" s="2">
        <v>0.016435185185185188</v>
      </c>
      <c r="AH938" s="2">
        <v>0.020648148148148148</v>
      </c>
      <c r="AI938" s="2">
        <v>0.036944444444444446</v>
      </c>
      <c r="AJ938" t="s">
        <v>1185</v>
      </c>
    </row>
    <row r="939" spans="1:35" ht="14.25">
      <c r="A939" s="151"/>
      <c r="B939" s="149"/>
      <c r="C939" s="149"/>
      <c r="D939" s="149"/>
      <c r="E939" s="149"/>
      <c r="G939" s="1"/>
      <c r="H939" s="150"/>
      <c r="I939" s="1"/>
      <c r="J939" s="5">
        <v>3</v>
      </c>
      <c r="K939" s="5">
        <v>3</v>
      </c>
      <c r="L939" s="5">
        <v>7</v>
      </c>
      <c r="M939" s="5">
        <v>5</v>
      </c>
      <c r="N939" s="5">
        <v>9</v>
      </c>
      <c r="O939" s="5">
        <v>6</v>
      </c>
      <c r="P939" s="5">
        <v>4</v>
      </c>
      <c r="Q939" s="5">
        <v>7</v>
      </c>
      <c r="R939" s="5">
        <v>6</v>
      </c>
      <c r="S939" s="5">
        <v>9</v>
      </c>
      <c r="T939" s="5">
        <v>5</v>
      </c>
      <c r="U939" s="5">
        <v>8</v>
      </c>
      <c r="V939" s="5">
        <v>4</v>
      </c>
      <c r="W939" s="5">
        <v>7</v>
      </c>
      <c r="X939" s="1"/>
      <c r="Y939" s="1"/>
      <c r="Z939" s="5">
        <v>2</v>
      </c>
      <c r="AA939" s="5">
        <v>4</v>
      </c>
      <c r="AB939" s="5">
        <v>3</v>
      </c>
      <c r="AC939" s="5">
        <v>6</v>
      </c>
      <c r="AD939" s="5">
        <v>8</v>
      </c>
      <c r="AE939" s="5">
        <v>6</v>
      </c>
      <c r="AF939" s="5">
        <v>7</v>
      </c>
      <c r="AG939" s="5">
        <v>6</v>
      </c>
      <c r="AH939" s="5">
        <v>2</v>
      </c>
      <c r="AI939" s="1"/>
    </row>
    <row r="940" spans="1:34" ht="30">
      <c r="A940" s="151">
        <v>233</v>
      </c>
      <c r="B940" s="149">
        <v>24</v>
      </c>
      <c r="C940" s="149" t="s">
        <v>338</v>
      </c>
      <c r="D940" s="149" t="s">
        <v>1186</v>
      </c>
      <c r="E940" s="149" t="s">
        <v>2003</v>
      </c>
      <c r="F940" t="s">
        <v>1187</v>
      </c>
      <c r="G940" s="2">
        <v>0.9734027777777778</v>
      </c>
      <c r="H940" s="150">
        <v>127</v>
      </c>
      <c r="I940" s="3" t="s">
        <v>1926</v>
      </c>
      <c r="J940" s="3" t="s">
        <v>1928</v>
      </c>
      <c r="K940" s="3" t="s">
        <v>1959</v>
      </c>
      <c r="L940" s="3" t="s">
        <v>1960</v>
      </c>
      <c r="M940" s="3" t="s">
        <v>1957</v>
      </c>
      <c r="N940" s="3" t="s">
        <v>1956</v>
      </c>
      <c r="O940" s="3" t="s">
        <v>1955</v>
      </c>
      <c r="P940" s="3" t="s">
        <v>1954</v>
      </c>
      <c r="Q940" s="3" t="s">
        <v>1951</v>
      </c>
      <c r="R940" s="3" t="s">
        <v>1952</v>
      </c>
      <c r="S940" s="3" t="s">
        <v>1953</v>
      </c>
      <c r="T940" s="3" t="s">
        <v>1949</v>
      </c>
      <c r="U940" s="3" t="s">
        <v>1948</v>
      </c>
      <c r="V940" s="3" t="s">
        <v>1945</v>
      </c>
      <c r="W940" s="3" t="s">
        <v>1944</v>
      </c>
      <c r="X940" s="3" t="s">
        <v>1946</v>
      </c>
      <c r="Y940" s="3" t="s">
        <v>1947</v>
      </c>
      <c r="Z940" s="3" t="s">
        <v>1942</v>
      </c>
      <c r="AA940" s="3" t="s">
        <v>1943</v>
      </c>
      <c r="AB940" s="3" t="s">
        <v>1941</v>
      </c>
      <c r="AC940" s="3" t="s">
        <v>1940</v>
      </c>
      <c r="AD940" s="3" t="s">
        <v>1931</v>
      </c>
      <c r="AE940" s="3" t="s">
        <v>1992</v>
      </c>
      <c r="AF940" s="3" t="s">
        <v>2079</v>
      </c>
      <c r="AG940" s="3" t="s">
        <v>1980</v>
      </c>
      <c r="AH940" t="s">
        <v>979</v>
      </c>
    </row>
    <row r="941" spans="1:34" ht="14.25">
      <c r="A941" s="151"/>
      <c r="B941" s="149"/>
      <c r="C941" s="149"/>
      <c r="D941" s="149"/>
      <c r="E941" s="149"/>
      <c r="F941" t="s">
        <v>1188</v>
      </c>
      <c r="G941" s="1">
        <v>127</v>
      </c>
      <c r="H941" s="150"/>
      <c r="I941" s="4">
        <v>39704</v>
      </c>
      <c r="J941" s="2">
        <v>0.515625</v>
      </c>
      <c r="K941" s="2">
        <v>0.5322337962962963</v>
      </c>
      <c r="L941" s="2">
        <v>0.5614814814814815</v>
      </c>
      <c r="M941" s="2">
        <v>0.5880208333333333</v>
      </c>
      <c r="N941" s="2">
        <v>0.6045717592592593</v>
      </c>
      <c r="O941" s="2">
        <v>0.6171527777777778</v>
      </c>
      <c r="P941" s="2">
        <v>0.6452314814814815</v>
      </c>
      <c r="Q941" s="2">
        <v>0.685949074074074</v>
      </c>
      <c r="R941" s="2">
        <v>0.6986342592592593</v>
      </c>
      <c r="S941" s="2">
        <v>0.7155324074074074</v>
      </c>
      <c r="T941" s="2">
        <v>0.7555439814814814</v>
      </c>
      <c r="U941" s="2">
        <v>0.7715856481481481</v>
      </c>
      <c r="V941" s="2">
        <v>0.7983449074074075</v>
      </c>
      <c r="W941" s="2">
        <v>0.8243865740740741</v>
      </c>
      <c r="X941" s="2">
        <v>0.8435185185185184</v>
      </c>
      <c r="Y941" s="2">
        <v>0.8669907407407407</v>
      </c>
      <c r="Z941" s="2">
        <v>0.9195023148148148</v>
      </c>
      <c r="AA941" s="2">
        <v>0.9355671296296296</v>
      </c>
      <c r="AB941" s="2">
        <v>0.9836111111111111</v>
      </c>
      <c r="AC941" s="2">
        <v>0.014548611111111111</v>
      </c>
      <c r="AD941" s="2">
        <v>0.07988425925925925</v>
      </c>
      <c r="AE941" s="2">
        <v>0.18907407407407406</v>
      </c>
      <c r="AF941" s="2">
        <v>0.20666666666666667</v>
      </c>
      <c r="AG941" s="2">
        <v>0.4734027777777778</v>
      </c>
      <c r="AH941" t="s">
        <v>1189</v>
      </c>
    </row>
    <row r="942" spans="1:33" ht="14.25">
      <c r="A942" s="151"/>
      <c r="B942" s="149"/>
      <c r="C942" s="149"/>
      <c r="D942" s="149"/>
      <c r="E942" s="149"/>
      <c r="G942" s="1">
        <v>0</v>
      </c>
      <c r="H942" s="150"/>
      <c r="I942" s="2">
        <v>0.5</v>
      </c>
      <c r="J942" s="2">
        <v>0.015625</v>
      </c>
      <c r="K942" s="2">
        <v>0.0166087962962963</v>
      </c>
      <c r="L942" s="2">
        <v>0.029247685185185186</v>
      </c>
      <c r="M942" s="2">
        <v>0.026539351851851852</v>
      </c>
      <c r="N942" s="2">
        <v>0.016550925925925924</v>
      </c>
      <c r="O942" s="2">
        <v>0.01258101851851852</v>
      </c>
      <c r="P942" s="2">
        <v>0.028078703703703703</v>
      </c>
      <c r="Q942" s="2">
        <v>0.04071759259259259</v>
      </c>
      <c r="R942" s="2">
        <v>0.012685185185185183</v>
      </c>
      <c r="S942" s="2">
        <v>0.016898148148148148</v>
      </c>
      <c r="T942" s="2">
        <v>0.040011574074074074</v>
      </c>
      <c r="U942" s="2">
        <v>0.016041666666666666</v>
      </c>
      <c r="V942" s="2">
        <v>0.026759259259259257</v>
      </c>
      <c r="W942" s="2">
        <v>0.026041666666666668</v>
      </c>
      <c r="X942" s="2">
        <v>0.019131944444444444</v>
      </c>
      <c r="Y942" s="2">
        <v>0.023472222222222217</v>
      </c>
      <c r="Z942" s="2">
        <v>0.05251157407407408</v>
      </c>
      <c r="AA942" s="2">
        <v>0.016064814814814813</v>
      </c>
      <c r="AB942" s="2">
        <v>0.04804398148148148</v>
      </c>
      <c r="AC942" s="2">
        <v>0.0309375</v>
      </c>
      <c r="AD942" s="2">
        <v>0.06533564814814814</v>
      </c>
      <c r="AE942" s="2">
        <v>0.10918981481481482</v>
      </c>
      <c r="AF942" s="2">
        <v>0.017592592592592594</v>
      </c>
      <c r="AG942" s="2">
        <v>0.2667361111111111</v>
      </c>
    </row>
    <row r="943" spans="1:33" ht="14.25">
      <c r="A943" s="151"/>
      <c r="B943" s="149"/>
      <c r="C943" s="149"/>
      <c r="D943" s="149"/>
      <c r="E943" s="149"/>
      <c r="G943" s="1"/>
      <c r="H943" s="150"/>
      <c r="I943" s="1"/>
      <c r="J943" s="5">
        <v>3</v>
      </c>
      <c r="K943" s="5">
        <v>5</v>
      </c>
      <c r="L943" s="5">
        <v>9</v>
      </c>
      <c r="M943" s="5">
        <v>5</v>
      </c>
      <c r="N943" s="5">
        <v>5</v>
      </c>
      <c r="O943" s="5">
        <v>6</v>
      </c>
      <c r="P943" s="5">
        <v>8</v>
      </c>
      <c r="Q943" s="5">
        <v>7</v>
      </c>
      <c r="R943" s="5">
        <v>9</v>
      </c>
      <c r="S943" s="5">
        <v>7</v>
      </c>
      <c r="T943" s="5">
        <v>4</v>
      </c>
      <c r="U943" s="5">
        <v>8</v>
      </c>
      <c r="V943" s="5">
        <v>4</v>
      </c>
      <c r="W943" s="5">
        <v>4</v>
      </c>
      <c r="X943" s="5">
        <v>5</v>
      </c>
      <c r="Y943" s="5">
        <v>9</v>
      </c>
      <c r="Z943" s="5">
        <v>3</v>
      </c>
      <c r="AA943" s="5">
        <v>4</v>
      </c>
      <c r="AB943" s="5">
        <v>8</v>
      </c>
      <c r="AC943" s="5">
        <v>5</v>
      </c>
      <c r="AD943" s="5">
        <v>7</v>
      </c>
      <c r="AE943" s="5">
        <v>2</v>
      </c>
      <c r="AF943" s="1"/>
      <c r="AG943" s="1"/>
    </row>
    <row r="944" spans="1:35" ht="30">
      <c r="A944" s="151">
        <v>234</v>
      </c>
      <c r="B944" s="149">
        <v>131</v>
      </c>
      <c r="C944" s="149" t="s">
        <v>856</v>
      </c>
      <c r="D944" s="149" t="s">
        <v>1190</v>
      </c>
      <c r="E944" s="149" t="s">
        <v>1923</v>
      </c>
      <c r="F944" t="s">
        <v>1191</v>
      </c>
      <c r="G944" s="2">
        <v>0.9850810185185185</v>
      </c>
      <c r="H944" s="150">
        <v>127</v>
      </c>
      <c r="I944" s="3" t="s">
        <v>1926</v>
      </c>
      <c r="J944" s="3" t="s">
        <v>1927</v>
      </c>
      <c r="K944" s="3" t="s">
        <v>1928</v>
      </c>
      <c r="L944" s="3" t="s">
        <v>1959</v>
      </c>
      <c r="M944" s="3" t="s">
        <v>1987</v>
      </c>
      <c r="N944" s="3" t="s">
        <v>1960</v>
      </c>
      <c r="O944" s="3" t="s">
        <v>1962</v>
      </c>
      <c r="P944" s="3" t="s">
        <v>1963</v>
      </c>
      <c r="Q944" s="3" t="s">
        <v>1967</v>
      </c>
      <c r="R944" s="3" t="s">
        <v>1966</v>
      </c>
      <c r="S944" s="3" t="s">
        <v>1965</v>
      </c>
      <c r="T944" s="3" t="s">
        <v>1964</v>
      </c>
      <c r="U944" s="3" t="s">
        <v>1961</v>
      </c>
      <c r="V944" s="3" t="s">
        <v>1956</v>
      </c>
      <c r="W944" s="3" t="s">
        <v>1955</v>
      </c>
      <c r="X944" s="3" t="s">
        <v>1951</v>
      </c>
      <c r="Y944" s="3" t="s">
        <v>1952</v>
      </c>
      <c r="Z944" s="3" t="s">
        <v>1953</v>
      </c>
      <c r="AA944" s="3" t="s">
        <v>1958</v>
      </c>
      <c r="AB944" s="3" t="s">
        <v>2079</v>
      </c>
      <c r="AC944" s="3" t="s">
        <v>2080</v>
      </c>
      <c r="AD944" s="3" t="s">
        <v>1976</v>
      </c>
      <c r="AE944" s="3" t="s">
        <v>1977</v>
      </c>
      <c r="AF944" s="3" t="s">
        <v>1978</v>
      </c>
      <c r="AG944" s="3" t="s">
        <v>1989</v>
      </c>
      <c r="AH944" s="3" t="s">
        <v>1980</v>
      </c>
      <c r="AI944" t="s">
        <v>1193</v>
      </c>
    </row>
    <row r="945" spans="1:35" ht="14.25">
      <c r="A945" s="151"/>
      <c r="B945" s="149"/>
      <c r="C945" s="149"/>
      <c r="D945" s="149"/>
      <c r="E945" s="149"/>
      <c r="F945" t="s">
        <v>1192</v>
      </c>
      <c r="G945" s="1">
        <v>127</v>
      </c>
      <c r="H945" s="150"/>
      <c r="I945" s="4">
        <v>39704</v>
      </c>
      <c r="J945" s="2">
        <v>0.5114583333333333</v>
      </c>
      <c r="K945" s="2">
        <v>0.5315740740740741</v>
      </c>
      <c r="L945" s="2">
        <v>0.5588310185185185</v>
      </c>
      <c r="M945" s="2">
        <v>0.5867361111111111</v>
      </c>
      <c r="N945" s="2">
        <v>0.6231481481481481</v>
      </c>
      <c r="O945" s="2">
        <v>0.669386574074074</v>
      </c>
      <c r="P945" s="2">
        <v>0.7013194444444445</v>
      </c>
      <c r="Q945" s="2">
        <v>0.7269328703703705</v>
      </c>
      <c r="R945" s="2">
        <v>0.7429861111111111</v>
      </c>
      <c r="S945" s="2">
        <v>0.7571875</v>
      </c>
      <c r="T945" s="2">
        <v>0.7939814814814815</v>
      </c>
      <c r="U945" s="2">
        <v>0.8555208333333333</v>
      </c>
      <c r="V945" s="2">
        <v>0.9104861111111111</v>
      </c>
      <c r="W945" s="2">
        <v>0.9360185185185186</v>
      </c>
      <c r="X945" s="2">
        <v>0.031006944444444445</v>
      </c>
      <c r="Y945" s="2">
        <v>0.04474537037037037</v>
      </c>
      <c r="Z945" s="2">
        <v>0.07729166666666666</v>
      </c>
      <c r="AA945" s="2">
        <v>0.15039351851851854</v>
      </c>
      <c r="AB945" s="2">
        <v>0.2515162037037037</v>
      </c>
      <c r="AC945" s="2">
        <v>0.3455787037037037</v>
      </c>
      <c r="AD945" s="2">
        <v>0.3797916666666667</v>
      </c>
      <c r="AE945" s="2">
        <v>0.3904513888888889</v>
      </c>
      <c r="AF945" s="2">
        <v>0.40582175925925923</v>
      </c>
      <c r="AG945" s="2">
        <v>0.425</v>
      </c>
      <c r="AH945" s="2">
        <v>0.48508101851851854</v>
      </c>
      <c r="AI945" t="s">
        <v>1194</v>
      </c>
    </row>
    <row r="946" spans="1:35" ht="14.25">
      <c r="A946" s="151"/>
      <c r="B946" s="149"/>
      <c r="C946" s="149"/>
      <c r="D946" s="149"/>
      <c r="E946" s="149"/>
      <c r="G946" s="1">
        <v>0</v>
      </c>
      <c r="H946" s="150"/>
      <c r="I946" s="2">
        <v>0.5</v>
      </c>
      <c r="J946" s="2">
        <v>0.011458333333333334</v>
      </c>
      <c r="K946" s="2">
        <v>0.02011574074074074</v>
      </c>
      <c r="L946" s="2">
        <v>0.027256944444444445</v>
      </c>
      <c r="M946" s="2">
        <v>0.027905092592592592</v>
      </c>
      <c r="N946" s="2">
        <v>0.036412037037037034</v>
      </c>
      <c r="O946" s="2">
        <v>0.046238425925925926</v>
      </c>
      <c r="P946" s="2">
        <v>0.03193287037037037</v>
      </c>
      <c r="Q946" s="2">
        <v>0.025613425925925925</v>
      </c>
      <c r="R946" s="2">
        <v>0.01605324074074074</v>
      </c>
      <c r="S946" s="2">
        <v>0.014201388888888888</v>
      </c>
      <c r="T946" s="2">
        <v>0.03679398148148148</v>
      </c>
      <c r="U946" s="2">
        <v>0.06153935185185185</v>
      </c>
      <c r="V946" s="2">
        <v>0.05496527777777777</v>
      </c>
      <c r="W946" s="2">
        <v>0.025532407407407406</v>
      </c>
      <c r="X946" s="2">
        <v>0.09498842592592593</v>
      </c>
      <c r="Y946" s="2">
        <v>0.013738425925925926</v>
      </c>
      <c r="Z946" s="2">
        <v>0.032546296296296295</v>
      </c>
      <c r="AA946" s="2">
        <v>0.07310185185185185</v>
      </c>
      <c r="AB946" s="2">
        <v>0.10112268518518519</v>
      </c>
      <c r="AC946" s="2">
        <v>0.0940625</v>
      </c>
      <c r="AD946" s="2">
        <v>0.034212962962962966</v>
      </c>
      <c r="AE946" s="2">
        <v>0.010659722222222221</v>
      </c>
      <c r="AF946" s="2">
        <v>0.01537037037037037</v>
      </c>
      <c r="AG946" s="2">
        <v>0.019178240740740742</v>
      </c>
      <c r="AH946" s="2">
        <v>0.06008101851851852</v>
      </c>
      <c r="AI946" t="s">
        <v>1195</v>
      </c>
    </row>
    <row r="947" spans="1:34" ht="14.25">
      <c r="A947" s="151"/>
      <c r="B947" s="149"/>
      <c r="C947" s="149"/>
      <c r="D947" s="149"/>
      <c r="E947" s="149"/>
      <c r="G947" s="1"/>
      <c r="H947" s="150"/>
      <c r="I947" s="1"/>
      <c r="J947" s="5">
        <v>3</v>
      </c>
      <c r="K947" s="5">
        <v>3</v>
      </c>
      <c r="L947" s="5">
        <v>5</v>
      </c>
      <c r="M947" s="5">
        <v>7</v>
      </c>
      <c r="N947" s="5">
        <v>9</v>
      </c>
      <c r="O947" s="5">
        <v>4</v>
      </c>
      <c r="P947" s="5">
        <v>7</v>
      </c>
      <c r="Q947" s="5">
        <v>6</v>
      </c>
      <c r="R947" s="5">
        <v>8</v>
      </c>
      <c r="S947" s="5">
        <v>5</v>
      </c>
      <c r="T947" s="5">
        <v>9</v>
      </c>
      <c r="U947" s="5">
        <v>6</v>
      </c>
      <c r="V947" s="5">
        <v>5</v>
      </c>
      <c r="W947" s="5">
        <v>6</v>
      </c>
      <c r="X947" s="5">
        <v>7</v>
      </c>
      <c r="Y947" s="5">
        <v>9</v>
      </c>
      <c r="Z947" s="5">
        <v>7</v>
      </c>
      <c r="AA947" s="5">
        <v>4</v>
      </c>
      <c r="AB947" s="1"/>
      <c r="AC947" s="1"/>
      <c r="AD947" s="5">
        <v>7</v>
      </c>
      <c r="AE947" s="5">
        <v>6</v>
      </c>
      <c r="AF947" s="5">
        <v>2</v>
      </c>
      <c r="AG947" s="5">
        <v>2</v>
      </c>
      <c r="AH947" s="1"/>
    </row>
    <row r="948" spans="1:31" ht="15">
      <c r="A948" s="151">
        <v>235</v>
      </c>
      <c r="B948" s="149">
        <v>21</v>
      </c>
      <c r="C948" s="149" t="s">
        <v>2021</v>
      </c>
      <c r="D948" s="149" t="s">
        <v>1196</v>
      </c>
      <c r="E948" s="149" t="s">
        <v>1923</v>
      </c>
      <c r="F948" t="s">
        <v>1197</v>
      </c>
      <c r="G948" s="2">
        <v>0.8067361111111112</v>
      </c>
      <c r="H948" s="150">
        <v>126</v>
      </c>
      <c r="I948" s="3" t="s">
        <v>1926</v>
      </c>
      <c r="J948" s="3" t="s">
        <v>1992</v>
      </c>
      <c r="K948" s="3" t="s">
        <v>1932</v>
      </c>
      <c r="L948" s="3" t="s">
        <v>1931</v>
      </c>
      <c r="M948" s="3" t="s">
        <v>1940</v>
      </c>
      <c r="N948" s="3" t="s">
        <v>1941</v>
      </c>
      <c r="O948" s="3" t="s">
        <v>1942</v>
      </c>
      <c r="P948" s="3" t="s">
        <v>1947</v>
      </c>
      <c r="Q948" s="3" t="s">
        <v>1946</v>
      </c>
      <c r="R948" s="3" t="s">
        <v>1948</v>
      </c>
      <c r="S948" s="3" t="s">
        <v>1949</v>
      </c>
      <c r="T948" s="3" t="s">
        <v>1953</v>
      </c>
      <c r="U948" s="3" t="s">
        <v>1952</v>
      </c>
      <c r="V948" s="3" t="s">
        <v>1951</v>
      </c>
      <c r="W948" s="3" t="s">
        <v>1954</v>
      </c>
      <c r="X948" s="3" t="s">
        <v>1955</v>
      </c>
      <c r="Y948" s="3" t="s">
        <v>1957</v>
      </c>
      <c r="Z948" s="3" t="s">
        <v>1960</v>
      </c>
      <c r="AA948" s="3" t="s">
        <v>1962</v>
      </c>
      <c r="AB948" s="3" t="s">
        <v>1963</v>
      </c>
      <c r="AC948" s="3" t="s">
        <v>1964</v>
      </c>
      <c r="AD948" s="3" t="s">
        <v>1980</v>
      </c>
      <c r="AE948" t="s">
        <v>1199</v>
      </c>
    </row>
    <row r="949" spans="1:31" ht="14.25">
      <c r="A949" s="151"/>
      <c r="B949" s="149"/>
      <c r="C949" s="149"/>
      <c r="D949" s="149"/>
      <c r="E949" s="149"/>
      <c r="F949" t="s">
        <v>1198</v>
      </c>
      <c r="G949" s="1">
        <v>126</v>
      </c>
      <c r="H949" s="150"/>
      <c r="I949" s="4">
        <v>39704</v>
      </c>
      <c r="J949" s="2">
        <v>0.5124189814814815</v>
      </c>
      <c r="K949" s="2">
        <v>0.5368865740740741</v>
      </c>
      <c r="L949" s="2">
        <v>0.5572685185185186</v>
      </c>
      <c r="M949" s="2">
        <v>0.5925347222222223</v>
      </c>
      <c r="N949" s="2">
        <v>0.6159375</v>
      </c>
      <c r="O949" s="2">
        <v>0.6466319444444445</v>
      </c>
      <c r="P949" s="2">
        <v>0.6743981481481481</v>
      </c>
      <c r="Q949" s="2">
        <v>0.7001041666666666</v>
      </c>
      <c r="R949" s="2">
        <v>0.7260300925925925</v>
      </c>
      <c r="S949" s="2">
        <v>0.7400925925925925</v>
      </c>
      <c r="T949" s="2">
        <v>0.7777662037037038</v>
      </c>
      <c r="U949" s="2">
        <v>0.7963541666666667</v>
      </c>
      <c r="V949" s="2">
        <v>0.810949074074074</v>
      </c>
      <c r="W949" s="2">
        <v>0.8432175925925925</v>
      </c>
      <c r="X949" s="2">
        <v>0.8927662037037036</v>
      </c>
      <c r="Y949" s="2">
        <v>0.9405671296296297</v>
      </c>
      <c r="Z949" s="2">
        <v>0.99875</v>
      </c>
      <c r="AA949" s="2">
        <v>0.05898148148148149</v>
      </c>
      <c r="AB949" s="2">
        <v>0.0863425925925926</v>
      </c>
      <c r="AC949" s="2">
        <v>0.14938657407407407</v>
      </c>
      <c r="AD949" s="2">
        <v>0.3067361111111111</v>
      </c>
      <c r="AE949" t="s">
        <v>1200</v>
      </c>
    </row>
    <row r="950" spans="1:30" ht="14.25">
      <c r="A950" s="151"/>
      <c r="B950" s="149"/>
      <c r="C950" s="149"/>
      <c r="D950" s="149"/>
      <c r="E950" s="149"/>
      <c r="G950" s="1">
        <v>0</v>
      </c>
      <c r="H950" s="150"/>
      <c r="I950" s="2">
        <v>0.5</v>
      </c>
      <c r="J950" s="2">
        <v>0.012418981481481482</v>
      </c>
      <c r="K950" s="2">
        <v>0.024467592592592593</v>
      </c>
      <c r="L950" s="2">
        <v>0.020381944444444446</v>
      </c>
      <c r="M950" s="2">
        <v>0.0352662037037037</v>
      </c>
      <c r="N950" s="2">
        <v>0.023402777777777783</v>
      </c>
      <c r="O950" s="2">
        <v>0.030694444444444444</v>
      </c>
      <c r="P950" s="2">
        <v>0.027766203703703706</v>
      </c>
      <c r="Q950" s="2">
        <v>0.025706018518518517</v>
      </c>
      <c r="R950" s="2">
        <v>0.025925925925925925</v>
      </c>
      <c r="S950" s="2">
        <v>0.0140625</v>
      </c>
      <c r="T950" s="2">
        <v>0.03767361111111111</v>
      </c>
      <c r="U950" s="2">
        <v>0.018587962962962962</v>
      </c>
      <c r="V950" s="2">
        <v>0.014594907407407405</v>
      </c>
      <c r="W950" s="2">
        <v>0.03226851851851852</v>
      </c>
      <c r="X950" s="2">
        <v>0.04954861111111111</v>
      </c>
      <c r="Y950" s="2">
        <v>0.04780092592592592</v>
      </c>
      <c r="Z950" s="2">
        <v>0.05818287037037037</v>
      </c>
      <c r="AA950" s="2">
        <v>0.060231481481481476</v>
      </c>
      <c r="AB950" s="2">
        <v>0.02736111111111111</v>
      </c>
      <c r="AC950" s="2">
        <v>0.06304398148148148</v>
      </c>
      <c r="AD950" s="2">
        <v>0.15734953703703705</v>
      </c>
    </row>
    <row r="951" spans="1:30" ht="14.25">
      <c r="A951" s="151"/>
      <c r="B951" s="149"/>
      <c r="C951" s="149"/>
      <c r="D951" s="149"/>
      <c r="E951" s="149"/>
      <c r="G951" s="1"/>
      <c r="H951" s="150"/>
      <c r="I951" s="1"/>
      <c r="J951" s="5">
        <v>2</v>
      </c>
      <c r="K951" s="5">
        <v>4</v>
      </c>
      <c r="L951" s="5">
        <v>7</v>
      </c>
      <c r="M951" s="5">
        <v>5</v>
      </c>
      <c r="N951" s="5">
        <v>8</v>
      </c>
      <c r="O951" s="5">
        <v>3</v>
      </c>
      <c r="P951" s="5">
        <v>9</v>
      </c>
      <c r="Q951" s="5">
        <v>5</v>
      </c>
      <c r="R951" s="5">
        <v>8</v>
      </c>
      <c r="S951" s="5">
        <v>4</v>
      </c>
      <c r="T951" s="5">
        <v>7</v>
      </c>
      <c r="U951" s="5">
        <v>9</v>
      </c>
      <c r="V951" s="5">
        <v>7</v>
      </c>
      <c r="W951" s="5">
        <v>8</v>
      </c>
      <c r="X951" s="5">
        <v>6</v>
      </c>
      <c r="Y951" s="5">
        <v>5</v>
      </c>
      <c r="Z951" s="5">
        <v>9</v>
      </c>
      <c r="AA951" s="5">
        <v>4</v>
      </c>
      <c r="AB951" s="5">
        <v>7</v>
      </c>
      <c r="AC951" s="5">
        <v>9</v>
      </c>
      <c r="AD951" s="1"/>
    </row>
    <row r="952" spans="1:33" ht="15" customHeight="1">
      <c r="A952" s="151">
        <v>236</v>
      </c>
      <c r="B952" s="149">
        <v>120</v>
      </c>
      <c r="C952" s="149" t="s">
        <v>1921</v>
      </c>
      <c r="D952" s="149" t="s">
        <v>1201</v>
      </c>
      <c r="E952" s="149" t="s">
        <v>1923</v>
      </c>
      <c r="F952" t="s">
        <v>1202</v>
      </c>
      <c r="G952" s="2">
        <v>0.8928356481481482</v>
      </c>
      <c r="H952" s="150">
        <v>125</v>
      </c>
      <c r="I952" s="3" t="s">
        <v>1926</v>
      </c>
      <c r="J952" s="3" t="s">
        <v>1992</v>
      </c>
      <c r="K952" s="3" t="s">
        <v>1932</v>
      </c>
      <c r="L952" s="3" t="s">
        <v>1931</v>
      </c>
      <c r="M952" s="3" t="s">
        <v>1940</v>
      </c>
      <c r="N952" s="3" t="s">
        <v>1941</v>
      </c>
      <c r="O952" s="3" t="s">
        <v>1942</v>
      </c>
      <c r="P952" s="3" t="s">
        <v>1943</v>
      </c>
      <c r="Q952" s="3" t="s">
        <v>1947</v>
      </c>
      <c r="R952" s="3" t="s">
        <v>1946</v>
      </c>
      <c r="S952" s="3" t="s">
        <v>1948</v>
      </c>
      <c r="T952" s="3" t="s">
        <v>1949</v>
      </c>
      <c r="U952" s="3" t="s">
        <v>1953</v>
      </c>
      <c r="V952" s="3" t="s">
        <v>1952</v>
      </c>
      <c r="W952" s="3" t="s">
        <v>1951</v>
      </c>
      <c r="X952" s="3" t="s">
        <v>1954</v>
      </c>
      <c r="Y952" s="3" t="s">
        <v>1955</v>
      </c>
      <c r="Z952" s="3" t="s">
        <v>1956</v>
      </c>
      <c r="AA952" s="3" t="s">
        <v>1957</v>
      </c>
      <c r="AB952" s="3" t="s">
        <v>1960</v>
      </c>
      <c r="AC952" s="3" t="s">
        <v>1987</v>
      </c>
      <c r="AD952" s="3" t="s">
        <v>1928</v>
      </c>
      <c r="AE952" s="3" t="s">
        <v>2079</v>
      </c>
      <c r="AF952" s="3" t="s">
        <v>1980</v>
      </c>
      <c r="AG952" t="s">
        <v>1204</v>
      </c>
    </row>
    <row r="953" spans="1:33" ht="14.25">
      <c r="A953" s="151"/>
      <c r="B953" s="149"/>
      <c r="C953" s="149"/>
      <c r="D953" s="149"/>
      <c r="E953" s="149"/>
      <c r="F953" t="s">
        <v>1203</v>
      </c>
      <c r="G953" s="1">
        <v>125</v>
      </c>
      <c r="H953" s="150"/>
      <c r="I953" s="4">
        <v>39704</v>
      </c>
      <c r="J953" s="2">
        <v>0.5140162037037037</v>
      </c>
      <c r="K953" s="2">
        <v>0.5342824074074074</v>
      </c>
      <c r="L953" s="2">
        <v>0.5586921296296297</v>
      </c>
      <c r="M953" s="2">
        <v>0.5927662037037037</v>
      </c>
      <c r="N953" s="2">
        <v>0.6156828703703704</v>
      </c>
      <c r="O953" s="2">
        <v>0.6376851851851851</v>
      </c>
      <c r="P953" s="2">
        <v>0.6516087962962963</v>
      </c>
      <c r="Q953" s="2">
        <v>0.6863888888888888</v>
      </c>
      <c r="R953" s="2">
        <v>0.7098032407407407</v>
      </c>
      <c r="S953" s="2">
        <v>0.7396527777777777</v>
      </c>
      <c r="T953" s="2">
        <v>0.7560648148148149</v>
      </c>
      <c r="U953" s="2">
        <v>0.7852083333333333</v>
      </c>
      <c r="V953" s="2">
        <v>0.8042476851851852</v>
      </c>
      <c r="W953" s="2">
        <v>0.8167592592592593</v>
      </c>
      <c r="X953" s="2">
        <v>0.842800925925926</v>
      </c>
      <c r="Y953" s="2">
        <v>0.8936921296296297</v>
      </c>
      <c r="Z953" s="2">
        <v>0.9114699074074074</v>
      </c>
      <c r="AA953" s="2">
        <v>0.9410416666666667</v>
      </c>
      <c r="AB953" s="2">
        <v>0.9921064814814815</v>
      </c>
      <c r="AC953" s="2">
        <v>0.037974537037037036</v>
      </c>
      <c r="AD953" s="2">
        <v>0.09649305555555555</v>
      </c>
      <c r="AE953" s="2">
        <v>0.1328703703703704</v>
      </c>
      <c r="AF953" s="2">
        <v>0.39283564814814814</v>
      </c>
      <c r="AG953" t="s">
        <v>1205</v>
      </c>
    </row>
    <row r="954" spans="1:32" ht="14.25">
      <c r="A954" s="151"/>
      <c r="B954" s="149"/>
      <c r="C954" s="149"/>
      <c r="D954" s="149"/>
      <c r="E954" s="149"/>
      <c r="G954" s="1">
        <v>0</v>
      </c>
      <c r="H954" s="150"/>
      <c r="I954" s="2">
        <v>0.5</v>
      </c>
      <c r="J954" s="2">
        <v>0.014016203703703704</v>
      </c>
      <c r="K954" s="2">
        <v>0.020266203703703703</v>
      </c>
      <c r="L954" s="2">
        <v>0.02440972222222222</v>
      </c>
      <c r="M954" s="2">
        <v>0.034074074074074076</v>
      </c>
      <c r="N954" s="2">
        <v>0.02291666666666667</v>
      </c>
      <c r="O954" s="2">
        <v>0.02200231481481482</v>
      </c>
      <c r="P954" s="2">
        <v>0.01392361111111111</v>
      </c>
      <c r="Q954" s="2">
        <v>0.03478009259259259</v>
      </c>
      <c r="R954" s="2">
        <v>0.023414351851851853</v>
      </c>
      <c r="S954" s="2">
        <v>0.029849537037037036</v>
      </c>
      <c r="T954" s="2">
        <v>0.016412037037037037</v>
      </c>
      <c r="U954" s="2">
        <v>0.029143518518518517</v>
      </c>
      <c r="V954" s="2">
        <v>0.019039351851851852</v>
      </c>
      <c r="W954" s="2">
        <v>0.012511574074074073</v>
      </c>
      <c r="X954" s="2">
        <v>0.026041666666666668</v>
      </c>
      <c r="Y954" s="2">
        <v>0.0508912037037037</v>
      </c>
      <c r="Z954" s="2">
        <v>0.017777777777777778</v>
      </c>
      <c r="AA954" s="2">
        <v>0.02957175925925926</v>
      </c>
      <c r="AB954" s="2">
        <v>0.05106481481481481</v>
      </c>
      <c r="AC954" s="2">
        <v>0.04586805555555556</v>
      </c>
      <c r="AD954" s="2">
        <v>0.05851851851851852</v>
      </c>
      <c r="AE954" s="2">
        <v>0.036377314814814814</v>
      </c>
      <c r="AF954" s="2">
        <v>0.2599652777777778</v>
      </c>
    </row>
    <row r="955" spans="1:32" ht="14.25">
      <c r="A955" s="151"/>
      <c r="B955" s="149"/>
      <c r="C955" s="149"/>
      <c r="D955" s="149"/>
      <c r="E955" s="149"/>
      <c r="G955" s="1"/>
      <c r="H955" s="150"/>
      <c r="I955" s="1"/>
      <c r="J955" s="5">
        <v>2</v>
      </c>
      <c r="K955" s="5">
        <v>4</v>
      </c>
      <c r="L955" s="5">
        <v>7</v>
      </c>
      <c r="M955" s="5">
        <v>5</v>
      </c>
      <c r="N955" s="5">
        <v>8</v>
      </c>
      <c r="O955" s="5">
        <v>3</v>
      </c>
      <c r="P955" s="5">
        <v>4</v>
      </c>
      <c r="Q955" s="5">
        <v>9</v>
      </c>
      <c r="R955" s="5">
        <v>5</v>
      </c>
      <c r="S955" s="5">
        <v>8</v>
      </c>
      <c r="T955" s="5">
        <v>4</v>
      </c>
      <c r="U955" s="5">
        <v>7</v>
      </c>
      <c r="V955" s="5">
        <v>9</v>
      </c>
      <c r="W955" s="5">
        <v>7</v>
      </c>
      <c r="X955" s="5">
        <v>8</v>
      </c>
      <c r="Y955" s="5">
        <v>6</v>
      </c>
      <c r="Z955" s="5">
        <v>5</v>
      </c>
      <c r="AA955" s="5">
        <v>5</v>
      </c>
      <c r="AB955" s="5">
        <v>9</v>
      </c>
      <c r="AC955" s="5">
        <v>7</v>
      </c>
      <c r="AD955" s="5">
        <v>3</v>
      </c>
      <c r="AE955" s="1"/>
      <c r="AF955" s="1"/>
    </row>
    <row r="956" spans="1:34" ht="15">
      <c r="A956" s="151">
        <v>237</v>
      </c>
      <c r="B956" s="149">
        <v>308</v>
      </c>
      <c r="C956" s="149" t="s">
        <v>2069</v>
      </c>
      <c r="D956" s="149" t="s">
        <v>1206</v>
      </c>
      <c r="E956" s="149" t="s">
        <v>2034</v>
      </c>
      <c r="F956" t="s">
        <v>1207</v>
      </c>
      <c r="G956" s="2">
        <v>0.9098263888888889</v>
      </c>
      <c r="H956" s="150">
        <v>125</v>
      </c>
      <c r="I956" s="3" t="s">
        <v>1926</v>
      </c>
      <c r="J956" s="3" t="s">
        <v>1993</v>
      </c>
      <c r="K956" s="3" t="s">
        <v>1999</v>
      </c>
      <c r="L956" s="3" t="s">
        <v>1979</v>
      </c>
      <c r="M956" s="3" t="s">
        <v>1977</v>
      </c>
      <c r="N956" s="3" t="s">
        <v>1976</v>
      </c>
      <c r="O956" s="3" t="s">
        <v>1975</v>
      </c>
      <c r="P956" s="3" t="s">
        <v>1974</v>
      </c>
      <c r="Q956" s="3" t="s">
        <v>1973</v>
      </c>
      <c r="R956" s="3" t="s">
        <v>1972</v>
      </c>
      <c r="S956" s="3" t="s">
        <v>1971</v>
      </c>
      <c r="T956" s="3" t="s">
        <v>1970</v>
      </c>
      <c r="U956" s="3" t="s">
        <v>1988</v>
      </c>
      <c r="V956" s="3" t="s">
        <v>1965</v>
      </c>
      <c r="W956" s="3" t="s">
        <v>1966</v>
      </c>
      <c r="X956" s="3" t="s">
        <v>1967</v>
      </c>
      <c r="Y956" s="3" t="s">
        <v>1963</v>
      </c>
      <c r="Z956" s="3" t="s">
        <v>1962</v>
      </c>
      <c r="AA956" s="3" t="s">
        <v>1961</v>
      </c>
      <c r="AB956" s="3" t="s">
        <v>1960</v>
      </c>
      <c r="AC956" s="3" t="s">
        <v>1959</v>
      </c>
      <c r="AD956" s="3" t="s">
        <v>1928</v>
      </c>
      <c r="AE956" s="3" t="s">
        <v>1927</v>
      </c>
      <c r="AF956" s="3" t="s">
        <v>1992</v>
      </c>
      <c r="AG956" s="3" t="s">
        <v>1980</v>
      </c>
      <c r="AH956" t="s">
        <v>1209</v>
      </c>
    </row>
    <row r="957" spans="1:34" ht="14.25">
      <c r="A957" s="151"/>
      <c r="B957" s="149"/>
      <c r="C957" s="149"/>
      <c r="D957" s="149"/>
      <c r="E957" s="149"/>
      <c r="F957" t="s">
        <v>1208</v>
      </c>
      <c r="G957" s="1">
        <v>125</v>
      </c>
      <c r="H957" s="150"/>
      <c r="I957" s="4">
        <v>39704</v>
      </c>
      <c r="J957" s="2">
        <v>0.5127314814814815</v>
      </c>
      <c r="K957" s="2">
        <v>0.5246643518518518</v>
      </c>
      <c r="L957" s="2">
        <v>0.5308449074074074</v>
      </c>
      <c r="M957" s="2">
        <v>0.5513310185185185</v>
      </c>
      <c r="N957" s="2">
        <v>0.5614699074074074</v>
      </c>
      <c r="O957" s="2">
        <v>0.5865046296296296</v>
      </c>
      <c r="P957" s="2">
        <v>0.6267476851851852</v>
      </c>
      <c r="Q957" s="2">
        <v>0.6609490740740741</v>
      </c>
      <c r="R957" s="2">
        <v>0.6846412037037037</v>
      </c>
      <c r="S957" s="2">
        <v>0.7120833333333333</v>
      </c>
      <c r="T957" s="2">
        <v>0.7442013888888889</v>
      </c>
      <c r="U957" s="2">
        <v>0.7643865740740741</v>
      </c>
      <c r="V957" s="2">
        <v>0.809849537037037</v>
      </c>
      <c r="W957" s="2">
        <v>0.8237731481481482</v>
      </c>
      <c r="X957" s="2">
        <v>0.8638425925925927</v>
      </c>
      <c r="Y957" s="2">
        <v>0.8853703703703704</v>
      </c>
      <c r="Z957" s="2">
        <v>0.9081018518518519</v>
      </c>
      <c r="AA957" s="2">
        <v>0.9388425925925926</v>
      </c>
      <c r="AB957" s="2">
        <v>0.9809259259259259</v>
      </c>
      <c r="AC957" s="2">
        <v>0.025231481481481483</v>
      </c>
      <c r="AD957" s="2">
        <v>0.07693287037037037</v>
      </c>
      <c r="AE957" s="2">
        <v>0.10141203703703704</v>
      </c>
      <c r="AF957" s="2">
        <v>0.3912847222222222</v>
      </c>
      <c r="AG957" s="2">
        <v>0.4098263888888889</v>
      </c>
      <c r="AH957" t="s">
        <v>1210</v>
      </c>
    </row>
    <row r="958" spans="1:33" ht="14.25">
      <c r="A958" s="151"/>
      <c r="B958" s="149"/>
      <c r="C958" s="149"/>
      <c r="D958" s="149"/>
      <c r="E958" s="149"/>
      <c r="G958" s="1">
        <v>0</v>
      </c>
      <c r="H958" s="150"/>
      <c r="I958" s="2">
        <v>0.5</v>
      </c>
      <c r="J958" s="2">
        <v>0.01273148148148148</v>
      </c>
      <c r="K958" s="2">
        <v>0.011932870370370371</v>
      </c>
      <c r="L958" s="2">
        <v>0.006180555555555556</v>
      </c>
      <c r="M958" s="2">
        <v>0.02048611111111111</v>
      </c>
      <c r="N958" s="2">
        <v>0.010138888888888888</v>
      </c>
      <c r="O958" s="2">
        <v>0.025034722222222222</v>
      </c>
      <c r="P958" s="2">
        <v>0.04024305555555556</v>
      </c>
      <c r="Q958" s="2">
        <v>0.034201388888888885</v>
      </c>
      <c r="R958" s="2">
        <v>0.02369212962962963</v>
      </c>
      <c r="S958" s="2">
        <v>0.027442129629629632</v>
      </c>
      <c r="T958" s="2">
        <v>0.03211805555555556</v>
      </c>
      <c r="U958" s="2">
        <v>0.020185185185185184</v>
      </c>
      <c r="V958" s="2">
        <v>0.04546296296296296</v>
      </c>
      <c r="W958" s="2">
        <v>0.01392361111111111</v>
      </c>
      <c r="X958" s="2">
        <v>0.04006944444444444</v>
      </c>
      <c r="Y958" s="2">
        <v>0.02152777777777778</v>
      </c>
      <c r="Z958" s="2">
        <v>0.02273148148148148</v>
      </c>
      <c r="AA958" s="2">
        <v>0.03074074074074074</v>
      </c>
      <c r="AB958" s="2">
        <v>0.042083333333333334</v>
      </c>
      <c r="AC958" s="2">
        <v>0.04430555555555555</v>
      </c>
      <c r="AD958" s="2">
        <v>0.05170138888888889</v>
      </c>
      <c r="AE958" s="2">
        <v>0.024479166666666666</v>
      </c>
      <c r="AF958" s="2">
        <v>0.28987268518518516</v>
      </c>
      <c r="AG958" s="2">
        <v>0.018541666666666668</v>
      </c>
    </row>
    <row r="959" spans="1:33" ht="14.25">
      <c r="A959" s="151"/>
      <c r="B959" s="149"/>
      <c r="C959" s="149"/>
      <c r="D959" s="149"/>
      <c r="E959" s="149"/>
      <c r="G959" s="1"/>
      <c r="H959" s="150"/>
      <c r="I959" s="1"/>
      <c r="J959" s="5">
        <v>3</v>
      </c>
      <c r="K959" s="5">
        <v>2</v>
      </c>
      <c r="L959" s="5">
        <v>2</v>
      </c>
      <c r="M959" s="5">
        <v>6</v>
      </c>
      <c r="N959" s="5">
        <v>7</v>
      </c>
      <c r="O959" s="5">
        <v>8</v>
      </c>
      <c r="P959" s="5">
        <v>5</v>
      </c>
      <c r="Q959" s="5">
        <v>6</v>
      </c>
      <c r="R959" s="5">
        <v>9</v>
      </c>
      <c r="S959" s="5">
        <v>7</v>
      </c>
      <c r="T959" s="5">
        <v>7</v>
      </c>
      <c r="U959" s="5">
        <v>5</v>
      </c>
      <c r="V959" s="5">
        <v>5</v>
      </c>
      <c r="W959" s="5">
        <v>8</v>
      </c>
      <c r="X959" s="5">
        <v>6</v>
      </c>
      <c r="Y959" s="5">
        <v>7</v>
      </c>
      <c r="Z959" s="5">
        <v>4</v>
      </c>
      <c r="AA959" s="5">
        <v>6</v>
      </c>
      <c r="AB959" s="5">
        <v>9</v>
      </c>
      <c r="AC959" s="5">
        <v>5</v>
      </c>
      <c r="AD959" s="5">
        <v>3</v>
      </c>
      <c r="AE959" s="5">
        <v>3</v>
      </c>
      <c r="AF959" s="5">
        <v>2</v>
      </c>
      <c r="AG959" s="1"/>
    </row>
    <row r="960" spans="1:34" ht="30">
      <c r="A960" s="151">
        <v>238</v>
      </c>
      <c r="B960" s="149">
        <v>143</v>
      </c>
      <c r="C960" s="149" t="s">
        <v>1921</v>
      </c>
      <c r="D960" s="149" t="s">
        <v>1211</v>
      </c>
      <c r="E960" s="149" t="s">
        <v>158</v>
      </c>
      <c r="F960" t="s">
        <v>1212</v>
      </c>
      <c r="G960" s="2">
        <v>0.983425925925926</v>
      </c>
      <c r="H960" s="150">
        <v>125</v>
      </c>
      <c r="I960" s="3" t="s">
        <v>1926</v>
      </c>
      <c r="J960" s="3" t="s">
        <v>1927</v>
      </c>
      <c r="K960" s="3" t="s">
        <v>1969</v>
      </c>
      <c r="L960" s="3" t="s">
        <v>1970</v>
      </c>
      <c r="M960" s="3" t="s">
        <v>1988</v>
      </c>
      <c r="N960" s="3" t="s">
        <v>1971</v>
      </c>
      <c r="O960" s="3" t="s">
        <v>1973</v>
      </c>
      <c r="P960" s="3" t="s">
        <v>1972</v>
      </c>
      <c r="Q960" s="3" t="s">
        <v>1974</v>
      </c>
      <c r="R960" s="3" t="s">
        <v>1975</v>
      </c>
      <c r="S960" s="3" t="s">
        <v>1990</v>
      </c>
      <c r="T960" s="3" t="s">
        <v>1991</v>
      </c>
      <c r="U960" s="3" t="s">
        <v>1936</v>
      </c>
      <c r="V960" s="3" t="s">
        <v>1935</v>
      </c>
      <c r="W960" s="3" t="s">
        <v>1992</v>
      </c>
      <c r="X960" s="3" t="s">
        <v>2079</v>
      </c>
      <c r="Y960" s="3" t="s">
        <v>2080</v>
      </c>
      <c r="Z960" s="3" t="s">
        <v>1968</v>
      </c>
      <c r="AA960" s="3" t="s">
        <v>1967</v>
      </c>
      <c r="AB960" s="3" t="s">
        <v>1966</v>
      </c>
      <c r="AC960" s="3" t="s">
        <v>1965</v>
      </c>
      <c r="AD960" s="3" t="s">
        <v>1964</v>
      </c>
      <c r="AE960" s="3" t="s">
        <v>1962</v>
      </c>
      <c r="AF960" s="3" t="s">
        <v>1963</v>
      </c>
      <c r="AG960" s="3" t="s">
        <v>1980</v>
      </c>
      <c r="AH960" t="s">
        <v>1214</v>
      </c>
    </row>
    <row r="961" spans="1:34" ht="14.25">
      <c r="A961" s="151"/>
      <c r="B961" s="149"/>
      <c r="C961" s="149"/>
      <c r="D961" s="149"/>
      <c r="E961" s="149"/>
      <c r="F961" t="s">
        <v>1213</v>
      </c>
      <c r="G961" s="1">
        <v>125</v>
      </c>
      <c r="H961" s="150"/>
      <c r="I961" s="4">
        <v>39704</v>
      </c>
      <c r="J961" s="2">
        <v>0.510474537037037</v>
      </c>
      <c r="K961" s="2">
        <v>0.5316666666666666</v>
      </c>
      <c r="L961" s="2">
        <v>0.5675578703703704</v>
      </c>
      <c r="M961" s="2">
        <v>0.5858333333333333</v>
      </c>
      <c r="N961" s="2">
        <v>0.6159375</v>
      </c>
      <c r="O961" s="2">
        <v>0.6383449074074073</v>
      </c>
      <c r="P961" s="2">
        <v>0.6626041666666667</v>
      </c>
      <c r="Q961" s="2">
        <v>0.7231018518518518</v>
      </c>
      <c r="R961" s="2">
        <v>0.7904861111111111</v>
      </c>
      <c r="S961" s="2">
        <v>0.846412037037037</v>
      </c>
      <c r="T961" s="2">
        <v>0.8897222222222222</v>
      </c>
      <c r="U961" s="2">
        <v>0.9333217592592593</v>
      </c>
      <c r="V961" s="2">
        <v>0.9748263888888888</v>
      </c>
      <c r="W961" s="2">
        <v>0.045173611111111116</v>
      </c>
      <c r="X961" s="2">
        <v>0.06440972222222223</v>
      </c>
      <c r="Y961" s="2">
        <v>0.13065972222222222</v>
      </c>
      <c r="Z961" s="2">
        <v>0.18347222222222223</v>
      </c>
      <c r="AA961" s="2">
        <v>0.23480324074074074</v>
      </c>
      <c r="AB961" s="2">
        <v>0.2559490740740741</v>
      </c>
      <c r="AC961" s="2">
        <v>0.2794560185185185</v>
      </c>
      <c r="AD961" s="2">
        <v>0.31800925925925927</v>
      </c>
      <c r="AE961" s="2">
        <v>0.3623726851851852</v>
      </c>
      <c r="AF961" s="2">
        <v>0.38809027777777777</v>
      </c>
      <c r="AG961" s="2">
        <v>0.4834259259259259</v>
      </c>
      <c r="AH961" t="s">
        <v>1215</v>
      </c>
    </row>
    <row r="962" spans="1:34" ht="14.25">
      <c r="A962" s="151"/>
      <c r="B962" s="149"/>
      <c r="C962" s="149"/>
      <c r="D962" s="149"/>
      <c r="E962" s="149"/>
      <c r="G962" s="1">
        <v>0</v>
      </c>
      <c r="H962" s="150"/>
      <c r="I962" s="2">
        <v>0.5</v>
      </c>
      <c r="J962" s="2">
        <v>0.010474537037037037</v>
      </c>
      <c r="K962" s="2">
        <v>0.02119212962962963</v>
      </c>
      <c r="L962" s="2">
        <v>0.0358912037037037</v>
      </c>
      <c r="M962" s="2">
        <v>0.018275462962962962</v>
      </c>
      <c r="N962" s="2">
        <v>0.030104166666666668</v>
      </c>
      <c r="O962" s="2">
        <v>0.022407407407407407</v>
      </c>
      <c r="P962" s="2">
        <v>0.024259259259259258</v>
      </c>
      <c r="Q962" s="2">
        <v>0.06049768518518519</v>
      </c>
      <c r="R962" s="2">
        <v>0.06738425925925927</v>
      </c>
      <c r="S962" s="2">
        <v>0.05592592592592593</v>
      </c>
      <c r="T962" s="2">
        <v>0.04331018518518518</v>
      </c>
      <c r="U962" s="2">
        <v>0.043599537037037034</v>
      </c>
      <c r="V962" s="2">
        <v>0.04150462962962963</v>
      </c>
      <c r="W962" s="2">
        <v>0.07034722222222221</v>
      </c>
      <c r="X962" s="2">
        <v>0.01923611111111111</v>
      </c>
      <c r="Y962" s="2">
        <v>0.06625</v>
      </c>
      <c r="Z962" s="2">
        <v>0.0528125</v>
      </c>
      <c r="AA962" s="2">
        <v>0.05133101851851852</v>
      </c>
      <c r="AB962" s="2">
        <v>0.021145833333333332</v>
      </c>
      <c r="AC962" s="2">
        <v>0.023506944444444445</v>
      </c>
      <c r="AD962" s="2">
        <v>0.03855324074074074</v>
      </c>
      <c r="AE962" s="2">
        <v>0.044363425925925924</v>
      </c>
      <c r="AF962" s="2">
        <v>0.025717592592592594</v>
      </c>
      <c r="AG962" s="2">
        <v>0.09533564814814816</v>
      </c>
      <c r="AH962" t="s">
        <v>1216</v>
      </c>
    </row>
    <row r="963" spans="1:33" ht="14.25">
      <c r="A963" s="151"/>
      <c r="B963" s="149"/>
      <c r="C963" s="149"/>
      <c r="D963" s="149"/>
      <c r="E963" s="149"/>
      <c r="G963" s="1"/>
      <c r="H963" s="150"/>
      <c r="I963" s="1"/>
      <c r="J963" s="5">
        <v>3</v>
      </c>
      <c r="K963" s="5">
        <v>7</v>
      </c>
      <c r="L963" s="5">
        <v>7</v>
      </c>
      <c r="M963" s="5">
        <v>5</v>
      </c>
      <c r="N963" s="5">
        <v>7</v>
      </c>
      <c r="O963" s="5">
        <v>6</v>
      </c>
      <c r="P963" s="5">
        <v>9</v>
      </c>
      <c r="Q963" s="5">
        <v>5</v>
      </c>
      <c r="R963" s="5">
        <v>8</v>
      </c>
      <c r="S963" s="5">
        <v>5</v>
      </c>
      <c r="T963" s="5">
        <v>4</v>
      </c>
      <c r="U963" s="5">
        <v>6</v>
      </c>
      <c r="V963" s="5">
        <v>8</v>
      </c>
      <c r="W963" s="5">
        <v>2</v>
      </c>
      <c r="X963" s="1"/>
      <c r="Y963" s="1"/>
      <c r="Z963" s="5">
        <v>4</v>
      </c>
      <c r="AA963" s="5">
        <v>6</v>
      </c>
      <c r="AB963" s="5">
        <v>8</v>
      </c>
      <c r="AC963" s="5">
        <v>5</v>
      </c>
      <c r="AD963" s="5">
        <v>9</v>
      </c>
      <c r="AE963" s="5">
        <v>4</v>
      </c>
      <c r="AF963" s="5">
        <v>7</v>
      </c>
      <c r="AG963" s="1"/>
    </row>
    <row r="964" spans="1:34" ht="15">
      <c r="A964" s="151">
        <v>239</v>
      </c>
      <c r="B964" s="149">
        <v>258</v>
      </c>
      <c r="C964" s="149" t="s">
        <v>25</v>
      </c>
      <c r="D964" s="149" t="s">
        <v>1217</v>
      </c>
      <c r="E964" s="149" t="s">
        <v>2034</v>
      </c>
      <c r="F964" t="s">
        <v>1218</v>
      </c>
      <c r="G964" s="2">
        <v>0.886898148148148</v>
      </c>
      <c r="H964" s="150">
        <v>124</v>
      </c>
      <c r="I964" s="3" t="s">
        <v>1926</v>
      </c>
      <c r="J964" s="3" t="s">
        <v>1993</v>
      </c>
      <c r="K964" s="3" t="s">
        <v>1999</v>
      </c>
      <c r="L964" s="3" t="s">
        <v>1979</v>
      </c>
      <c r="M964" s="3" t="s">
        <v>1976</v>
      </c>
      <c r="N964" s="3" t="s">
        <v>1977</v>
      </c>
      <c r="O964" s="3" t="s">
        <v>1975</v>
      </c>
      <c r="P964" s="3" t="s">
        <v>1974</v>
      </c>
      <c r="Q964" s="3" t="s">
        <v>1973</v>
      </c>
      <c r="R964" s="3" t="s">
        <v>1972</v>
      </c>
      <c r="S964" s="3" t="s">
        <v>1971</v>
      </c>
      <c r="T964" s="3" t="s">
        <v>1988</v>
      </c>
      <c r="U964" s="3" t="s">
        <v>1970</v>
      </c>
      <c r="V964" s="3" t="s">
        <v>1969</v>
      </c>
      <c r="W964" s="3" t="s">
        <v>1968</v>
      </c>
      <c r="X964" s="3" t="s">
        <v>1967</v>
      </c>
      <c r="Y964" s="3" t="s">
        <v>1963</v>
      </c>
      <c r="Z964" s="3" t="s">
        <v>1962</v>
      </c>
      <c r="AA964" s="3" t="s">
        <v>1960</v>
      </c>
      <c r="AB964" s="3" t="s">
        <v>1959</v>
      </c>
      <c r="AC964" s="3" t="s">
        <v>1987</v>
      </c>
      <c r="AD964" s="3" t="s">
        <v>1928</v>
      </c>
      <c r="AE964" s="3" t="s">
        <v>1927</v>
      </c>
      <c r="AF964" s="3" t="s">
        <v>1992</v>
      </c>
      <c r="AG964" s="3" t="s">
        <v>1980</v>
      </c>
      <c r="AH964" t="s">
        <v>1220</v>
      </c>
    </row>
    <row r="965" spans="1:34" ht="14.25">
      <c r="A965" s="151"/>
      <c r="B965" s="149"/>
      <c r="C965" s="149"/>
      <c r="D965" s="149"/>
      <c r="E965" s="149"/>
      <c r="F965" t="s">
        <v>1219</v>
      </c>
      <c r="G965" s="1">
        <v>124</v>
      </c>
      <c r="H965" s="150"/>
      <c r="I965" s="4">
        <v>39704</v>
      </c>
      <c r="J965" s="2">
        <v>0.5135995370370371</v>
      </c>
      <c r="K965" s="2">
        <v>0.5277777777777778</v>
      </c>
      <c r="L965" s="2">
        <v>0.5344675925925926</v>
      </c>
      <c r="M965" s="2">
        <v>0.5554050925925926</v>
      </c>
      <c r="N965" s="2">
        <v>0.569525462962963</v>
      </c>
      <c r="O965" s="2">
        <v>0.6035416666666666</v>
      </c>
      <c r="P965" s="2">
        <v>0.6501041666666666</v>
      </c>
      <c r="Q965" s="2">
        <v>0.683599537037037</v>
      </c>
      <c r="R965" s="2">
        <v>0.7087962962962964</v>
      </c>
      <c r="S965" s="2">
        <v>0.7350578703703704</v>
      </c>
      <c r="T965" s="2">
        <v>0.7747800925925926</v>
      </c>
      <c r="U965" s="2">
        <v>0.7932060185185185</v>
      </c>
      <c r="V965" s="2">
        <v>0.8284027777777778</v>
      </c>
      <c r="W965" s="2">
        <v>0.8421412037037036</v>
      </c>
      <c r="X965" s="2">
        <v>0.8802546296296296</v>
      </c>
      <c r="Y965" s="2">
        <v>0.9212731481481482</v>
      </c>
      <c r="Z965" s="2">
        <v>0.9492013888888889</v>
      </c>
      <c r="AA965" s="2">
        <v>0.10291666666666666</v>
      </c>
      <c r="AB965" s="2">
        <v>0.14506944444444445</v>
      </c>
      <c r="AC965" s="2">
        <v>0.20594907407407406</v>
      </c>
      <c r="AD965" s="2">
        <v>0.26881944444444444</v>
      </c>
      <c r="AE965" s="2">
        <v>0.3088773148148148</v>
      </c>
      <c r="AF965" s="2">
        <v>0.3605671296296296</v>
      </c>
      <c r="AG965" s="2">
        <v>0.38689814814814816</v>
      </c>
      <c r="AH965" t="s">
        <v>1221</v>
      </c>
    </row>
    <row r="966" spans="1:33" ht="14.25">
      <c r="A966" s="151"/>
      <c r="B966" s="149"/>
      <c r="C966" s="149"/>
      <c r="D966" s="149"/>
      <c r="E966" s="149"/>
      <c r="G966" s="1">
        <v>0</v>
      </c>
      <c r="H966" s="150"/>
      <c r="I966" s="2">
        <v>0.5</v>
      </c>
      <c r="J966" s="2">
        <v>0.013599537037037037</v>
      </c>
      <c r="K966" s="2">
        <v>0.014178240740740741</v>
      </c>
      <c r="L966" s="2">
        <v>0.006689814814814814</v>
      </c>
      <c r="M966" s="2">
        <v>0.0209375</v>
      </c>
      <c r="N966" s="2">
        <v>0.014120370370370368</v>
      </c>
      <c r="O966" s="2">
        <v>0.03401620370370371</v>
      </c>
      <c r="P966" s="2">
        <v>0.0465625</v>
      </c>
      <c r="Q966" s="2">
        <v>0.03349537037037037</v>
      </c>
      <c r="R966" s="2">
        <v>0.025196759259259256</v>
      </c>
      <c r="S966" s="2">
        <v>0.026261574074074076</v>
      </c>
      <c r="T966" s="2">
        <v>0.03972222222222222</v>
      </c>
      <c r="U966" s="2">
        <v>0.018425925925925925</v>
      </c>
      <c r="V966" s="2">
        <v>0.035196759259259254</v>
      </c>
      <c r="W966" s="2">
        <v>0.013738425925925926</v>
      </c>
      <c r="X966" s="2">
        <v>0.038113425925925926</v>
      </c>
      <c r="Y966" s="2">
        <v>0.04101851851851852</v>
      </c>
      <c r="Z966" s="2">
        <v>0.027928240740740743</v>
      </c>
      <c r="AA966" s="2">
        <v>0.1537152777777778</v>
      </c>
      <c r="AB966" s="2">
        <v>0.04215277777777778</v>
      </c>
      <c r="AC966" s="2">
        <v>0.06087962962962964</v>
      </c>
      <c r="AD966" s="2">
        <v>0.06287037037037037</v>
      </c>
      <c r="AE966" s="2">
        <v>0.04005787037037037</v>
      </c>
      <c r="AF966" s="2">
        <v>0.05168981481481482</v>
      </c>
      <c r="AG966" s="2">
        <v>0.026331018518518517</v>
      </c>
    </row>
    <row r="967" spans="1:33" ht="14.25">
      <c r="A967" s="151"/>
      <c r="B967" s="149"/>
      <c r="C967" s="149"/>
      <c r="D967" s="149"/>
      <c r="E967" s="149"/>
      <c r="G967" s="1"/>
      <c r="H967" s="150"/>
      <c r="I967" s="1"/>
      <c r="J967" s="5">
        <v>3</v>
      </c>
      <c r="K967" s="5">
        <v>2</v>
      </c>
      <c r="L967" s="5">
        <v>2</v>
      </c>
      <c r="M967" s="5">
        <v>7</v>
      </c>
      <c r="N967" s="5">
        <v>6</v>
      </c>
      <c r="O967" s="5">
        <v>8</v>
      </c>
      <c r="P967" s="5">
        <v>5</v>
      </c>
      <c r="Q967" s="5">
        <v>6</v>
      </c>
      <c r="R967" s="5">
        <v>9</v>
      </c>
      <c r="S967" s="5">
        <v>7</v>
      </c>
      <c r="T967" s="5">
        <v>5</v>
      </c>
      <c r="U967" s="5">
        <v>7</v>
      </c>
      <c r="V967" s="5">
        <v>7</v>
      </c>
      <c r="W967" s="5">
        <v>4</v>
      </c>
      <c r="X967" s="5">
        <v>6</v>
      </c>
      <c r="Y967" s="5">
        <v>7</v>
      </c>
      <c r="Z967" s="5">
        <v>4</v>
      </c>
      <c r="AA967" s="5">
        <v>9</v>
      </c>
      <c r="AB967" s="5">
        <v>5</v>
      </c>
      <c r="AC967" s="5">
        <v>7</v>
      </c>
      <c r="AD967" s="5">
        <v>3</v>
      </c>
      <c r="AE967" s="5">
        <v>3</v>
      </c>
      <c r="AF967" s="5">
        <v>2</v>
      </c>
      <c r="AG967" s="1"/>
    </row>
    <row r="968" spans="1:35" ht="30">
      <c r="A968" s="151">
        <v>240</v>
      </c>
      <c r="B968" s="149">
        <v>271</v>
      </c>
      <c r="C968" s="149" t="s">
        <v>1921</v>
      </c>
      <c r="D968" s="149" t="s">
        <v>1222</v>
      </c>
      <c r="E968" s="149" t="s">
        <v>2003</v>
      </c>
      <c r="F968" t="s">
        <v>1223</v>
      </c>
      <c r="G968" s="2">
        <v>0.903287037037037</v>
      </c>
      <c r="H968" s="150">
        <v>124</v>
      </c>
      <c r="I968" s="3" t="s">
        <v>1926</v>
      </c>
      <c r="J968" s="3" t="s">
        <v>1992</v>
      </c>
      <c r="K968" s="3" t="s">
        <v>1932</v>
      </c>
      <c r="L968" s="3" t="s">
        <v>1929</v>
      </c>
      <c r="M968" s="3" t="s">
        <v>1930</v>
      </c>
      <c r="N968" s="3" t="s">
        <v>1931</v>
      </c>
      <c r="O968" s="3" t="s">
        <v>1940</v>
      </c>
      <c r="P968" s="3" t="s">
        <v>1941</v>
      </c>
      <c r="Q968" s="3" t="s">
        <v>1942</v>
      </c>
      <c r="R968" s="3" t="s">
        <v>1943</v>
      </c>
      <c r="S968" s="3" t="s">
        <v>1944</v>
      </c>
      <c r="T968" s="3" t="s">
        <v>1946</v>
      </c>
      <c r="U968" s="3" t="s">
        <v>1947</v>
      </c>
      <c r="V968" s="3" t="s">
        <v>1948</v>
      </c>
      <c r="W968" s="3" t="s">
        <v>1949</v>
      </c>
      <c r="X968" s="3" t="s">
        <v>1953</v>
      </c>
      <c r="Y968" s="3" t="s">
        <v>1952</v>
      </c>
      <c r="Z968" s="3" t="s">
        <v>1951</v>
      </c>
      <c r="AA968" s="3" t="s">
        <v>1954</v>
      </c>
      <c r="AB968" s="3" t="s">
        <v>1955</v>
      </c>
      <c r="AC968" s="3" t="s">
        <v>1957</v>
      </c>
      <c r="AD968" s="3" t="s">
        <v>1960</v>
      </c>
      <c r="AE968" s="3" t="s">
        <v>1928</v>
      </c>
      <c r="AF968" s="3" t="s">
        <v>2079</v>
      </c>
      <c r="AG968" s="3" t="s">
        <v>2080</v>
      </c>
      <c r="AH968" s="3" t="s">
        <v>1980</v>
      </c>
      <c r="AI968" t="s">
        <v>1226</v>
      </c>
    </row>
    <row r="969" spans="1:35" ht="14.25">
      <c r="A969" s="151"/>
      <c r="B969" s="149"/>
      <c r="C969" s="149"/>
      <c r="D969" s="149"/>
      <c r="E969" s="149"/>
      <c r="F969" t="s">
        <v>1224</v>
      </c>
      <c r="G969" s="1">
        <v>124</v>
      </c>
      <c r="H969" s="150"/>
      <c r="I969" s="4">
        <v>39704</v>
      </c>
      <c r="J969" s="2">
        <v>0.5097453703703704</v>
      </c>
      <c r="K969" s="2">
        <v>0.5299884259259259</v>
      </c>
      <c r="L969" s="2">
        <v>0.5448032407407407</v>
      </c>
      <c r="M969" s="2">
        <v>0.5584490740740741</v>
      </c>
      <c r="N969" s="2">
        <v>0.5709375</v>
      </c>
      <c r="O969" s="2">
        <v>0.603900462962963</v>
      </c>
      <c r="P969" s="2">
        <v>0.6204976851851852</v>
      </c>
      <c r="Q969" s="2">
        <v>0.6388425925925926</v>
      </c>
      <c r="R969" s="2">
        <v>0.6507638888888889</v>
      </c>
      <c r="S969" s="2">
        <v>0.6607060185185185</v>
      </c>
      <c r="T969" s="2">
        <v>0.6874189814814815</v>
      </c>
      <c r="U969" s="2">
        <v>0.7084722222222223</v>
      </c>
      <c r="V969" s="2">
        <v>0.7442939814814814</v>
      </c>
      <c r="W969" s="2">
        <v>0.7562731481481482</v>
      </c>
      <c r="X969" s="2">
        <v>0.7772916666666667</v>
      </c>
      <c r="Y969" s="2">
        <v>0.7974305555555555</v>
      </c>
      <c r="Z969" s="2">
        <v>0.8127430555555556</v>
      </c>
      <c r="AA969" s="2">
        <v>0.8712152777777779</v>
      </c>
      <c r="AB969" s="2">
        <v>0.9225462962962964</v>
      </c>
      <c r="AC969" s="2">
        <v>0.9461574074074074</v>
      </c>
      <c r="AD969" s="2">
        <v>0.9870486111111111</v>
      </c>
      <c r="AE969" s="2">
        <v>0.04784722222222223</v>
      </c>
      <c r="AF969" s="2">
        <v>0.07611111111111112</v>
      </c>
      <c r="AG969" s="2">
        <v>0.40208333333333335</v>
      </c>
      <c r="AH969" s="2">
        <v>0.403287037037037</v>
      </c>
      <c r="AI969" t="s">
        <v>1227</v>
      </c>
    </row>
    <row r="970" spans="1:35" ht="14.25">
      <c r="A970" s="151"/>
      <c r="B970" s="149"/>
      <c r="C970" s="149"/>
      <c r="D970" s="149"/>
      <c r="E970" s="149"/>
      <c r="F970" t="s">
        <v>1225</v>
      </c>
      <c r="G970" s="1">
        <v>0</v>
      </c>
      <c r="H970" s="150"/>
      <c r="I970" s="2">
        <v>0.5</v>
      </c>
      <c r="J970" s="2">
        <v>0.009745370370370371</v>
      </c>
      <c r="K970" s="2">
        <v>0.020243055555555552</v>
      </c>
      <c r="L970" s="2">
        <v>0.014814814814814814</v>
      </c>
      <c r="M970" s="2">
        <v>0.013645833333333331</v>
      </c>
      <c r="N970" s="2">
        <v>0.012488425925925925</v>
      </c>
      <c r="O970" s="2">
        <v>0.032962962962962965</v>
      </c>
      <c r="P970" s="2">
        <v>0.01659722222222222</v>
      </c>
      <c r="Q970" s="2">
        <v>0.01834490740740741</v>
      </c>
      <c r="R970" s="2">
        <v>0.011921296296296298</v>
      </c>
      <c r="S970" s="2">
        <v>0.009942129629629629</v>
      </c>
      <c r="T970" s="2">
        <v>0.026712962962962966</v>
      </c>
      <c r="U970" s="2">
        <v>0.021053240740740744</v>
      </c>
      <c r="V970" s="2">
        <v>0.03582175925925926</v>
      </c>
      <c r="W970" s="2">
        <v>0.011979166666666666</v>
      </c>
      <c r="X970" s="2">
        <v>0.02101851851851852</v>
      </c>
      <c r="Y970" s="2">
        <v>0.02013888888888889</v>
      </c>
      <c r="Z970" s="2">
        <v>0.0153125</v>
      </c>
      <c r="AA970" s="2">
        <v>0.058472222222222224</v>
      </c>
      <c r="AB970" s="2">
        <v>0.05133101851851852</v>
      </c>
      <c r="AC970" s="2">
        <v>0.02361111111111111</v>
      </c>
      <c r="AD970" s="2">
        <v>0.0408912037037037</v>
      </c>
      <c r="AE970" s="2">
        <v>0.060798611111111116</v>
      </c>
      <c r="AF970" s="2">
        <v>0.02826388888888889</v>
      </c>
      <c r="AG970" s="2">
        <v>0.3259722222222222</v>
      </c>
      <c r="AH970" s="2">
        <v>0.0012037037037037038</v>
      </c>
      <c r="AI970" t="s">
        <v>1228</v>
      </c>
    </row>
    <row r="971" spans="1:34" ht="14.25">
      <c r="A971" s="151"/>
      <c r="B971" s="149"/>
      <c r="C971" s="149"/>
      <c r="D971" s="149"/>
      <c r="E971" s="149"/>
      <c r="G971" s="1"/>
      <c r="H971" s="150"/>
      <c r="I971" s="1"/>
      <c r="J971" s="5">
        <v>2</v>
      </c>
      <c r="K971" s="5">
        <v>4</v>
      </c>
      <c r="L971" s="5">
        <v>3</v>
      </c>
      <c r="M971" s="5">
        <v>4</v>
      </c>
      <c r="N971" s="5">
        <v>7</v>
      </c>
      <c r="O971" s="5">
        <v>5</v>
      </c>
      <c r="P971" s="5">
        <v>8</v>
      </c>
      <c r="Q971" s="5">
        <v>3</v>
      </c>
      <c r="R971" s="5">
        <v>4</v>
      </c>
      <c r="S971" s="5">
        <v>4</v>
      </c>
      <c r="T971" s="5">
        <v>5</v>
      </c>
      <c r="U971" s="5">
        <v>9</v>
      </c>
      <c r="V971" s="5">
        <v>8</v>
      </c>
      <c r="W971" s="5">
        <v>4</v>
      </c>
      <c r="X971" s="5">
        <v>7</v>
      </c>
      <c r="Y971" s="5">
        <v>9</v>
      </c>
      <c r="Z971" s="5">
        <v>7</v>
      </c>
      <c r="AA971" s="5">
        <v>8</v>
      </c>
      <c r="AB971" s="5">
        <v>6</v>
      </c>
      <c r="AC971" s="5">
        <v>5</v>
      </c>
      <c r="AD971" s="5">
        <v>9</v>
      </c>
      <c r="AE971" s="5">
        <v>3</v>
      </c>
      <c r="AF971" s="1"/>
      <c r="AG971" s="1"/>
      <c r="AH971" s="1"/>
    </row>
    <row r="972" spans="1:33" ht="15">
      <c r="A972" s="151">
        <v>241</v>
      </c>
      <c r="B972" s="149">
        <v>45</v>
      </c>
      <c r="C972" s="149" t="s">
        <v>635</v>
      </c>
      <c r="D972" s="149" t="s">
        <v>1229</v>
      </c>
      <c r="E972" s="149" t="s">
        <v>2010</v>
      </c>
      <c r="F972" t="s">
        <v>1230</v>
      </c>
      <c r="G972" s="2">
        <v>0.9894791666666666</v>
      </c>
      <c r="H972" s="150">
        <v>124</v>
      </c>
      <c r="I972" s="3" t="s">
        <v>1926</v>
      </c>
      <c r="J972" s="3" t="s">
        <v>1992</v>
      </c>
      <c r="K972" s="3" t="s">
        <v>1932</v>
      </c>
      <c r="L972" s="3" t="s">
        <v>1931</v>
      </c>
      <c r="M972" s="3" t="s">
        <v>1940</v>
      </c>
      <c r="N972" s="3" t="s">
        <v>1941</v>
      </c>
      <c r="O972" s="3" t="s">
        <v>1942</v>
      </c>
      <c r="P972" s="3" t="s">
        <v>1943</v>
      </c>
      <c r="Q972" s="3" t="s">
        <v>1944</v>
      </c>
      <c r="R972" s="3" t="s">
        <v>1946</v>
      </c>
      <c r="S972" s="3" t="s">
        <v>1947</v>
      </c>
      <c r="T972" s="3" t="s">
        <v>1948</v>
      </c>
      <c r="U972" s="3" t="s">
        <v>1950</v>
      </c>
      <c r="V972" s="3" t="s">
        <v>1952</v>
      </c>
      <c r="W972" s="3" t="s">
        <v>1951</v>
      </c>
      <c r="X972" s="3" t="s">
        <v>1953</v>
      </c>
      <c r="Y972" s="3" t="s">
        <v>1928</v>
      </c>
      <c r="Z972" s="3" t="s">
        <v>1960</v>
      </c>
      <c r="AA972" s="3" t="s">
        <v>1962</v>
      </c>
      <c r="AB972" s="3" t="s">
        <v>1963</v>
      </c>
      <c r="AC972" s="3" t="s">
        <v>1967</v>
      </c>
      <c r="AD972" s="3" t="s">
        <v>1968</v>
      </c>
      <c r="AE972" s="3" t="s">
        <v>1927</v>
      </c>
      <c r="AF972" s="3" t="s">
        <v>1980</v>
      </c>
      <c r="AG972" t="s">
        <v>1232</v>
      </c>
    </row>
    <row r="973" spans="1:33" ht="14.25">
      <c r="A973" s="151"/>
      <c r="B973" s="149"/>
      <c r="C973" s="149"/>
      <c r="D973" s="149"/>
      <c r="E973" s="149"/>
      <c r="F973" t="s">
        <v>1231</v>
      </c>
      <c r="G973" s="1">
        <v>124</v>
      </c>
      <c r="H973" s="150"/>
      <c r="I973" s="4">
        <v>39704</v>
      </c>
      <c r="J973" s="2">
        <v>0.514375</v>
      </c>
      <c r="K973" s="2">
        <v>0.5433564814814814</v>
      </c>
      <c r="L973" s="2">
        <v>0.5707986111111111</v>
      </c>
      <c r="M973" s="2">
        <v>0.6071180555555555</v>
      </c>
      <c r="N973" s="2">
        <v>0.6309143518518519</v>
      </c>
      <c r="O973" s="2">
        <v>0.6706828703703703</v>
      </c>
      <c r="P973" s="2">
        <v>0.6847800925925926</v>
      </c>
      <c r="Q973" s="2">
        <v>0.7033449074074074</v>
      </c>
      <c r="R973" s="2">
        <v>0.7284375</v>
      </c>
      <c r="S973" s="2">
        <v>0.7563773148148148</v>
      </c>
      <c r="T973" s="2">
        <v>0.796412037037037</v>
      </c>
      <c r="U973" s="2">
        <v>0.8341782407407408</v>
      </c>
      <c r="V973" s="2">
        <v>0.8995833333333333</v>
      </c>
      <c r="W973" s="2">
        <v>0.9134259259259259</v>
      </c>
      <c r="X973" s="2">
        <v>0.9441319444444445</v>
      </c>
      <c r="Y973" s="2">
        <v>0.04422453703703704</v>
      </c>
      <c r="Z973" s="2">
        <v>0.33175925925925925</v>
      </c>
      <c r="AA973" s="2">
        <v>0.36791666666666667</v>
      </c>
      <c r="AB973" s="2">
        <v>0.39182870370370365</v>
      </c>
      <c r="AC973" s="2">
        <v>0.4195717592592592</v>
      </c>
      <c r="AD973" s="2">
        <v>0.4480324074074074</v>
      </c>
      <c r="AE973" s="2">
        <v>0.47652777777777783</v>
      </c>
      <c r="AF973" s="2">
        <v>0.4894791666666667</v>
      </c>
      <c r="AG973" t="s">
        <v>1118</v>
      </c>
    </row>
    <row r="974" spans="1:32" ht="14.25">
      <c r="A974" s="151"/>
      <c r="B974" s="149"/>
      <c r="C974" s="149"/>
      <c r="D974" s="149"/>
      <c r="E974" s="149"/>
      <c r="G974" s="1">
        <v>0</v>
      </c>
      <c r="H974" s="150"/>
      <c r="I974" s="2">
        <v>0.5</v>
      </c>
      <c r="J974" s="2">
        <v>0.014375</v>
      </c>
      <c r="K974" s="2">
        <v>0.028981481481481483</v>
      </c>
      <c r="L974" s="2">
        <v>0.027442129629629632</v>
      </c>
      <c r="M974" s="2">
        <v>0.03631944444444444</v>
      </c>
      <c r="N974" s="2">
        <v>0.023796296296296298</v>
      </c>
      <c r="O974" s="2">
        <v>0.039768518518518516</v>
      </c>
      <c r="P974" s="2">
        <v>0.014097222222222221</v>
      </c>
      <c r="Q974" s="2">
        <v>0.018564814814814815</v>
      </c>
      <c r="R974" s="2">
        <v>0.025092592592592593</v>
      </c>
      <c r="S974" s="2">
        <v>0.027939814814814817</v>
      </c>
      <c r="T974" s="2">
        <v>0.04003472222222222</v>
      </c>
      <c r="U974" s="2">
        <v>0.037766203703703705</v>
      </c>
      <c r="V974" s="2">
        <v>0.06540509259259258</v>
      </c>
      <c r="W974" s="2">
        <v>0.013842592592592594</v>
      </c>
      <c r="X974" s="2">
        <v>0.03070601851851852</v>
      </c>
      <c r="Y974" s="2">
        <v>0.10009259259259258</v>
      </c>
      <c r="Z974" s="2">
        <v>0.2875347222222222</v>
      </c>
      <c r="AA974" s="2">
        <v>0.03615740740740741</v>
      </c>
      <c r="AB974" s="2">
        <v>0.023912037037037034</v>
      </c>
      <c r="AC974" s="2">
        <v>0.02774305555555556</v>
      </c>
      <c r="AD974" s="2">
        <v>0.028460648148148148</v>
      </c>
      <c r="AE974" s="2">
        <v>0.02849537037037037</v>
      </c>
      <c r="AF974" s="2">
        <v>0.012951388888888887</v>
      </c>
    </row>
    <row r="975" spans="1:32" ht="14.25">
      <c r="A975" s="151"/>
      <c r="B975" s="149"/>
      <c r="C975" s="149"/>
      <c r="D975" s="149"/>
      <c r="E975" s="149"/>
      <c r="G975" s="1"/>
      <c r="H975" s="150"/>
      <c r="I975" s="1"/>
      <c r="J975" s="5">
        <v>2</v>
      </c>
      <c r="K975" s="5">
        <v>4</v>
      </c>
      <c r="L975" s="5">
        <v>7</v>
      </c>
      <c r="M975" s="5">
        <v>5</v>
      </c>
      <c r="N975" s="5">
        <v>8</v>
      </c>
      <c r="O975" s="5">
        <v>3</v>
      </c>
      <c r="P975" s="5">
        <v>4</v>
      </c>
      <c r="Q975" s="5">
        <v>4</v>
      </c>
      <c r="R975" s="5">
        <v>5</v>
      </c>
      <c r="S975" s="5">
        <v>9</v>
      </c>
      <c r="T975" s="5">
        <v>8</v>
      </c>
      <c r="U975" s="5">
        <v>6</v>
      </c>
      <c r="V975" s="5">
        <v>9</v>
      </c>
      <c r="W975" s="5">
        <v>7</v>
      </c>
      <c r="X975" s="5">
        <v>7</v>
      </c>
      <c r="Y975" s="5">
        <v>3</v>
      </c>
      <c r="Z975" s="5">
        <v>9</v>
      </c>
      <c r="AA975" s="5">
        <v>4</v>
      </c>
      <c r="AB975" s="5">
        <v>7</v>
      </c>
      <c r="AC975" s="5">
        <v>6</v>
      </c>
      <c r="AD975" s="5">
        <v>4</v>
      </c>
      <c r="AE975" s="5">
        <v>3</v>
      </c>
      <c r="AF975" s="1"/>
    </row>
    <row r="976" spans="1:36" ht="30">
      <c r="A976" s="151">
        <v>242</v>
      </c>
      <c r="B976" s="149">
        <v>290</v>
      </c>
      <c r="C976" s="149" t="s">
        <v>1921</v>
      </c>
      <c r="D976" s="149" t="s">
        <v>1233</v>
      </c>
      <c r="E976" s="149" t="s">
        <v>2010</v>
      </c>
      <c r="F976" t="s">
        <v>1234</v>
      </c>
      <c r="G976" s="2">
        <v>0.9859375</v>
      </c>
      <c r="H976" s="150">
        <v>123</v>
      </c>
      <c r="I976" s="3" t="s">
        <v>1926</v>
      </c>
      <c r="J976" s="3" t="s">
        <v>1993</v>
      </c>
      <c r="K976" s="3" t="s">
        <v>1992</v>
      </c>
      <c r="L976" s="3" t="s">
        <v>1933</v>
      </c>
      <c r="M976" s="3" t="s">
        <v>1932</v>
      </c>
      <c r="N976" s="3" t="s">
        <v>1931</v>
      </c>
      <c r="O976" s="3" t="s">
        <v>1940</v>
      </c>
      <c r="P976" s="3" t="s">
        <v>1941</v>
      </c>
      <c r="Q976" s="3" t="s">
        <v>1943</v>
      </c>
      <c r="R976" s="3" t="s">
        <v>1942</v>
      </c>
      <c r="S976" s="3" t="s">
        <v>1947</v>
      </c>
      <c r="T976" s="3" t="s">
        <v>1946</v>
      </c>
      <c r="U976" s="3" t="s">
        <v>1944</v>
      </c>
      <c r="V976" s="3" t="s">
        <v>1945</v>
      </c>
      <c r="W976" s="3" t="s">
        <v>1949</v>
      </c>
      <c r="X976" s="3" t="s">
        <v>1948</v>
      </c>
      <c r="Y976" s="3" t="s">
        <v>1950</v>
      </c>
      <c r="Z976" s="3" t="s">
        <v>1952</v>
      </c>
      <c r="AA976" s="3" t="s">
        <v>1951</v>
      </c>
      <c r="AB976" s="3" t="s">
        <v>1953</v>
      </c>
      <c r="AC976" s="3" t="s">
        <v>1955</v>
      </c>
      <c r="AD976" s="3" t="s">
        <v>1957</v>
      </c>
      <c r="AE976" s="3" t="s">
        <v>1958</v>
      </c>
      <c r="AF976" s="3" t="s">
        <v>1928</v>
      </c>
      <c r="AG976" s="3" t="s">
        <v>1927</v>
      </c>
      <c r="AH976" s="3" t="s">
        <v>2079</v>
      </c>
      <c r="AI976" s="3" t="s">
        <v>1980</v>
      </c>
      <c r="AJ976" t="s">
        <v>1236</v>
      </c>
    </row>
    <row r="977" spans="1:36" ht="14.25">
      <c r="A977" s="151"/>
      <c r="B977" s="149"/>
      <c r="C977" s="149"/>
      <c r="D977" s="149"/>
      <c r="E977" s="149"/>
      <c r="F977" t="s">
        <v>1235</v>
      </c>
      <c r="G977" s="1">
        <v>123</v>
      </c>
      <c r="H977" s="150"/>
      <c r="I977" s="4">
        <v>39704</v>
      </c>
      <c r="J977" s="2">
        <v>0.5103587962962963</v>
      </c>
      <c r="K977" s="2">
        <v>0.5232407407407408</v>
      </c>
      <c r="L977" s="2">
        <v>0.5470949074074074</v>
      </c>
      <c r="M977" s="2">
        <v>0.5690740740740741</v>
      </c>
      <c r="N977" s="2">
        <v>0.5871527777777777</v>
      </c>
      <c r="O977" s="2">
        <v>0.6273842592592592</v>
      </c>
      <c r="P977" s="2">
        <v>0.6483680555555555</v>
      </c>
      <c r="Q977" s="2">
        <v>0.6796643518518519</v>
      </c>
      <c r="R977" s="2">
        <v>0.6917013888888889</v>
      </c>
      <c r="S977" s="2">
        <v>0.7314930555555555</v>
      </c>
      <c r="T977" s="2">
        <v>0.7570138888888889</v>
      </c>
      <c r="U977" s="2">
        <v>0.7692361111111111</v>
      </c>
      <c r="V977" s="2">
        <v>0.8130671296296296</v>
      </c>
      <c r="W977" s="2">
        <v>0.8340740740740741</v>
      </c>
      <c r="X977" s="2">
        <v>0.8507986111111111</v>
      </c>
      <c r="Y977" s="2">
        <v>0.8835763888888889</v>
      </c>
      <c r="Z977" s="2">
        <v>0.9291203703703704</v>
      </c>
      <c r="AA977" s="2">
        <v>0.944525462962963</v>
      </c>
      <c r="AB977" s="2">
        <v>0.9679166666666666</v>
      </c>
      <c r="AC977" s="2">
        <v>0.05885416666666667</v>
      </c>
      <c r="AD977" s="2">
        <v>0.08391203703703703</v>
      </c>
      <c r="AE977" s="2">
        <v>0.12864583333333332</v>
      </c>
      <c r="AF977" s="2">
        <v>0.18361111111111109</v>
      </c>
      <c r="AG977" s="2">
        <v>0.21920138888888888</v>
      </c>
      <c r="AH977" s="2">
        <v>0.23684027777777775</v>
      </c>
      <c r="AI977" s="2">
        <v>0.4859375</v>
      </c>
      <c r="AJ977" t="s">
        <v>1237</v>
      </c>
    </row>
    <row r="978" spans="1:35" ht="14.25">
      <c r="A978" s="151"/>
      <c r="B978" s="149"/>
      <c r="C978" s="149"/>
      <c r="D978" s="149"/>
      <c r="E978" s="149"/>
      <c r="G978" s="1">
        <v>0</v>
      </c>
      <c r="H978" s="150"/>
      <c r="I978" s="2">
        <v>0.5</v>
      </c>
      <c r="J978" s="2">
        <v>0.010358796296296295</v>
      </c>
      <c r="K978" s="2">
        <v>0.012881944444444446</v>
      </c>
      <c r="L978" s="2">
        <v>0.023854166666666666</v>
      </c>
      <c r="M978" s="2">
        <v>0.021979166666666664</v>
      </c>
      <c r="N978" s="2">
        <v>0.018078703703703704</v>
      </c>
      <c r="O978" s="2">
        <v>0.04023148148148148</v>
      </c>
      <c r="P978" s="2">
        <v>0.020983796296296296</v>
      </c>
      <c r="Q978" s="2">
        <v>0.0312962962962963</v>
      </c>
      <c r="R978" s="2">
        <v>0.012037037037037035</v>
      </c>
      <c r="S978" s="2">
        <v>0.03979166666666666</v>
      </c>
      <c r="T978" s="2">
        <v>0.025520833333333336</v>
      </c>
      <c r="U978" s="2">
        <v>0.012222222222222223</v>
      </c>
      <c r="V978" s="2">
        <v>0.04383101851851851</v>
      </c>
      <c r="W978" s="2">
        <v>0.021006944444444443</v>
      </c>
      <c r="X978" s="2">
        <v>0.016724537037037034</v>
      </c>
      <c r="Y978" s="2">
        <v>0.03277777777777778</v>
      </c>
      <c r="Z978" s="2">
        <v>0.04554398148148148</v>
      </c>
      <c r="AA978" s="2">
        <v>0.015405092592592593</v>
      </c>
      <c r="AB978" s="2">
        <v>0.023391203703703702</v>
      </c>
      <c r="AC978" s="2">
        <v>0.0909375</v>
      </c>
      <c r="AD978" s="2">
        <v>0.025057870370370373</v>
      </c>
      <c r="AE978" s="2">
        <v>0.04473379629629629</v>
      </c>
      <c r="AF978" s="2">
        <v>0.05496527777777777</v>
      </c>
      <c r="AG978" s="2">
        <v>0.035590277777777776</v>
      </c>
      <c r="AH978" s="2">
        <v>0.017638888888888888</v>
      </c>
      <c r="AI978" s="2">
        <v>0.24909722222222222</v>
      </c>
    </row>
    <row r="979" spans="1:35" ht="14.25">
      <c r="A979" s="151"/>
      <c r="B979" s="149"/>
      <c r="C979" s="149"/>
      <c r="D979" s="149"/>
      <c r="E979" s="149"/>
      <c r="G979" s="1"/>
      <c r="H979" s="150"/>
      <c r="I979" s="1"/>
      <c r="J979" s="5">
        <v>3</v>
      </c>
      <c r="K979" s="5">
        <v>2</v>
      </c>
      <c r="L979" s="5">
        <v>3</v>
      </c>
      <c r="M979" s="5">
        <v>4</v>
      </c>
      <c r="N979" s="5">
        <v>7</v>
      </c>
      <c r="O979" s="5">
        <v>5</v>
      </c>
      <c r="P979" s="5">
        <v>8</v>
      </c>
      <c r="Q979" s="5">
        <v>4</v>
      </c>
      <c r="R979" s="5">
        <v>3</v>
      </c>
      <c r="S979" s="5">
        <v>9</v>
      </c>
      <c r="T979" s="5">
        <v>5</v>
      </c>
      <c r="U979" s="5">
        <v>4</v>
      </c>
      <c r="V979" s="5">
        <v>4</v>
      </c>
      <c r="W979" s="5">
        <v>4</v>
      </c>
      <c r="X979" s="5">
        <v>8</v>
      </c>
      <c r="Y979" s="5">
        <v>6</v>
      </c>
      <c r="Z979" s="5">
        <v>9</v>
      </c>
      <c r="AA979" s="5">
        <v>7</v>
      </c>
      <c r="AB979" s="5">
        <v>7</v>
      </c>
      <c r="AC979" s="5">
        <v>6</v>
      </c>
      <c r="AD979" s="5">
        <v>5</v>
      </c>
      <c r="AE979" s="5">
        <v>4</v>
      </c>
      <c r="AF979" s="5">
        <v>3</v>
      </c>
      <c r="AG979" s="5">
        <v>3</v>
      </c>
      <c r="AH979" s="1"/>
      <c r="AI979" s="1"/>
    </row>
    <row r="980" spans="1:34" ht="30">
      <c r="A980" s="151">
        <v>243</v>
      </c>
      <c r="B980" s="149">
        <v>178</v>
      </c>
      <c r="C980" s="149" t="s">
        <v>1921</v>
      </c>
      <c r="D980" s="149" t="s">
        <v>1238</v>
      </c>
      <c r="E980" s="149" t="s">
        <v>2003</v>
      </c>
      <c r="F980" t="s">
        <v>1239</v>
      </c>
      <c r="G980" s="2">
        <v>0.7256828703703704</v>
      </c>
      <c r="H980" s="150">
        <v>122</v>
      </c>
      <c r="I980" s="3" t="s">
        <v>1926</v>
      </c>
      <c r="J980" s="3" t="s">
        <v>1993</v>
      </c>
      <c r="K980" s="3" t="s">
        <v>1999</v>
      </c>
      <c r="L980" s="3" t="s">
        <v>1979</v>
      </c>
      <c r="M980" s="3" t="s">
        <v>1978</v>
      </c>
      <c r="N980" s="3" t="s">
        <v>1977</v>
      </c>
      <c r="O980" s="3" t="s">
        <v>1976</v>
      </c>
      <c r="P980" s="3" t="s">
        <v>1975</v>
      </c>
      <c r="Q980" s="3" t="s">
        <v>1974</v>
      </c>
      <c r="R980" s="3" t="s">
        <v>1973</v>
      </c>
      <c r="S980" s="3" t="s">
        <v>1972</v>
      </c>
      <c r="T980" s="3" t="s">
        <v>1971</v>
      </c>
      <c r="U980" s="3" t="s">
        <v>1988</v>
      </c>
      <c r="V980" s="3" t="s">
        <v>1970</v>
      </c>
      <c r="W980" s="3" t="s">
        <v>1969</v>
      </c>
      <c r="X980" s="3" t="s">
        <v>1968</v>
      </c>
      <c r="Y980" s="3" t="s">
        <v>1966</v>
      </c>
      <c r="Z980" s="3" t="s">
        <v>1965</v>
      </c>
      <c r="AA980" s="3" t="s">
        <v>1964</v>
      </c>
      <c r="AB980" s="3" t="s">
        <v>1962</v>
      </c>
      <c r="AC980" s="3" t="s">
        <v>1963</v>
      </c>
      <c r="AD980" s="3" t="s">
        <v>1967</v>
      </c>
      <c r="AE980" s="3" t="s">
        <v>1927</v>
      </c>
      <c r="AF980" s="3" t="s">
        <v>2079</v>
      </c>
      <c r="AG980" s="3" t="s">
        <v>1980</v>
      </c>
      <c r="AH980" t="s">
        <v>1241</v>
      </c>
    </row>
    <row r="981" spans="1:34" ht="14.25">
      <c r="A981" s="151"/>
      <c r="B981" s="149"/>
      <c r="C981" s="149"/>
      <c r="D981" s="149"/>
      <c r="E981" s="149"/>
      <c r="F981" t="s">
        <v>1240</v>
      </c>
      <c r="G981" s="1">
        <v>122</v>
      </c>
      <c r="H981" s="150"/>
      <c r="I981" s="4">
        <v>39704</v>
      </c>
      <c r="J981" s="2">
        <v>0.5156712962962963</v>
      </c>
      <c r="K981" s="2">
        <v>0.532337962962963</v>
      </c>
      <c r="L981" s="2">
        <v>0.5395949074074075</v>
      </c>
      <c r="M981" s="2">
        <v>0.554375</v>
      </c>
      <c r="N981" s="2">
        <v>0.5728703703703704</v>
      </c>
      <c r="O981" s="2">
        <v>0.5912962962962963</v>
      </c>
      <c r="P981" s="2">
        <v>0.6190277777777778</v>
      </c>
      <c r="Q981" s="2">
        <v>0.6646064814814815</v>
      </c>
      <c r="R981" s="2">
        <v>0.7026041666666667</v>
      </c>
      <c r="S981" s="2">
        <v>0.7319675925925927</v>
      </c>
      <c r="T981" s="2">
        <v>0.7672800925925927</v>
      </c>
      <c r="U981" s="2">
        <v>0.7958449074074073</v>
      </c>
      <c r="V981" s="2">
        <v>0.8155092592592593</v>
      </c>
      <c r="W981" s="2">
        <v>0.8495833333333334</v>
      </c>
      <c r="X981" s="2">
        <v>0.8724421296296296</v>
      </c>
      <c r="Y981" s="2">
        <v>0.9147337962962964</v>
      </c>
      <c r="Z981" s="2">
        <v>0.9317476851851851</v>
      </c>
      <c r="AA981" s="2">
        <v>0.9890393518518518</v>
      </c>
      <c r="AB981" s="2">
        <v>0.04739583333333333</v>
      </c>
      <c r="AC981" s="2">
        <v>0.0855324074074074</v>
      </c>
      <c r="AD981" s="2">
        <v>0.12068287037037036</v>
      </c>
      <c r="AE981" s="2">
        <v>0.19961805555555556</v>
      </c>
      <c r="AF981" s="2">
        <v>0.21935185185185183</v>
      </c>
      <c r="AG981" s="2">
        <v>0.22568287037037038</v>
      </c>
      <c r="AH981" t="s">
        <v>1242</v>
      </c>
    </row>
    <row r="982" spans="1:33" ht="14.25">
      <c r="A982" s="151"/>
      <c r="B982" s="149"/>
      <c r="C982" s="149"/>
      <c r="D982" s="149"/>
      <c r="E982" s="149"/>
      <c r="G982" s="1">
        <v>0</v>
      </c>
      <c r="H982" s="150"/>
      <c r="I982" s="2">
        <v>0.5</v>
      </c>
      <c r="J982" s="2">
        <v>0.015671296296296298</v>
      </c>
      <c r="K982" s="2">
        <v>0.016666666666666666</v>
      </c>
      <c r="L982" s="2">
        <v>0.007256944444444444</v>
      </c>
      <c r="M982" s="2">
        <v>0.014780092592592595</v>
      </c>
      <c r="N982" s="2">
        <v>0.01849537037037037</v>
      </c>
      <c r="O982" s="2">
        <v>0.018425925925925925</v>
      </c>
      <c r="P982" s="2">
        <v>0.02773148148148148</v>
      </c>
      <c r="Q982" s="2">
        <v>0.045578703703703705</v>
      </c>
      <c r="R982" s="2">
        <v>0.03799768518518518</v>
      </c>
      <c r="S982" s="2">
        <v>0.02936342592592592</v>
      </c>
      <c r="T982" s="2">
        <v>0.0353125</v>
      </c>
      <c r="U982" s="2">
        <v>0.028564814814814817</v>
      </c>
      <c r="V982" s="2">
        <v>0.019664351851851853</v>
      </c>
      <c r="W982" s="2">
        <v>0.034074074074074076</v>
      </c>
      <c r="X982" s="2">
        <v>0.022858796296296294</v>
      </c>
      <c r="Y982" s="2">
        <v>0.042291666666666665</v>
      </c>
      <c r="Z982" s="2">
        <v>0.017013888888888887</v>
      </c>
      <c r="AA982" s="2">
        <v>0.057291666666666664</v>
      </c>
      <c r="AB982" s="2">
        <v>0.05835648148148148</v>
      </c>
      <c r="AC982" s="2">
        <v>0.03813657407407407</v>
      </c>
      <c r="AD982" s="2">
        <v>0.03515046296296296</v>
      </c>
      <c r="AE982" s="2">
        <v>0.07893518518518518</v>
      </c>
      <c r="AF982" s="2">
        <v>0.019733796296296298</v>
      </c>
      <c r="AG982" s="2">
        <v>0.00633101851851852</v>
      </c>
    </row>
    <row r="983" spans="1:33" ht="14.25">
      <c r="A983" s="151"/>
      <c r="B983" s="149"/>
      <c r="C983" s="149"/>
      <c r="D983" s="149"/>
      <c r="E983" s="149"/>
      <c r="G983" s="1"/>
      <c r="H983" s="150"/>
      <c r="I983" s="1"/>
      <c r="J983" s="5">
        <v>3</v>
      </c>
      <c r="K983" s="5">
        <v>2</v>
      </c>
      <c r="L983" s="5">
        <v>2</v>
      </c>
      <c r="M983" s="5">
        <v>2</v>
      </c>
      <c r="N983" s="5">
        <v>6</v>
      </c>
      <c r="O983" s="5">
        <v>7</v>
      </c>
      <c r="P983" s="5">
        <v>8</v>
      </c>
      <c r="Q983" s="5">
        <v>5</v>
      </c>
      <c r="R983" s="5">
        <v>6</v>
      </c>
      <c r="S983" s="5">
        <v>9</v>
      </c>
      <c r="T983" s="5">
        <v>7</v>
      </c>
      <c r="U983" s="5">
        <v>5</v>
      </c>
      <c r="V983" s="5">
        <v>7</v>
      </c>
      <c r="W983" s="5">
        <v>7</v>
      </c>
      <c r="X983" s="5">
        <v>4</v>
      </c>
      <c r="Y983" s="5">
        <v>8</v>
      </c>
      <c r="Z983" s="5">
        <v>5</v>
      </c>
      <c r="AA983" s="5">
        <v>9</v>
      </c>
      <c r="AB983" s="5">
        <v>4</v>
      </c>
      <c r="AC983" s="5">
        <v>7</v>
      </c>
      <c r="AD983" s="5">
        <v>6</v>
      </c>
      <c r="AE983" s="5">
        <v>3</v>
      </c>
      <c r="AF983" s="1"/>
      <c r="AG983" s="1"/>
    </row>
    <row r="984" spans="1:33" ht="15">
      <c r="A984" s="151">
        <v>244</v>
      </c>
      <c r="B984" s="149">
        <v>292</v>
      </c>
      <c r="C984" s="149" t="s">
        <v>1921</v>
      </c>
      <c r="D984" s="149" t="s">
        <v>1243</v>
      </c>
      <c r="E984" s="149" t="s">
        <v>2034</v>
      </c>
      <c r="F984" t="s">
        <v>1244</v>
      </c>
      <c r="G984" s="2">
        <v>0.9712615740740741</v>
      </c>
      <c r="H984" s="150">
        <v>122</v>
      </c>
      <c r="I984" s="3" t="s">
        <v>1926</v>
      </c>
      <c r="J984" s="3" t="s">
        <v>1999</v>
      </c>
      <c r="K984" s="3" t="s">
        <v>1979</v>
      </c>
      <c r="L984" s="3" t="s">
        <v>1976</v>
      </c>
      <c r="M984" s="3" t="s">
        <v>1977</v>
      </c>
      <c r="N984" s="3" t="s">
        <v>1975</v>
      </c>
      <c r="O984" s="3" t="s">
        <v>1974</v>
      </c>
      <c r="P984" s="3" t="s">
        <v>1972</v>
      </c>
      <c r="Q984" s="3" t="s">
        <v>1973</v>
      </c>
      <c r="R984" s="3" t="s">
        <v>1971</v>
      </c>
      <c r="S984" s="3" t="s">
        <v>1988</v>
      </c>
      <c r="T984" s="3" t="s">
        <v>1970</v>
      </c>
      <c r="U984" s="3" t="s">
        <v>1969</v>
      </c>
      <c r="V984" s="3" t="s">
        <v>1968</v>
      </c>
      <c r="W984" s="3" t="s">
        <v>1967</v>
      </c>
      <c r="X984" s="3" t="s">
        <v>1966</v>
      </c>
      <c r="Y984" s="3" t="s">
        <v>1965</v>
      </c>
      <c r="Z984" s="3" t="s">
        <v>1964</v>
      </c>
      <c r="AA984" s="3" t="s">
        <v>1927</v>
      </c>
      <c r="AB984" s="3" t="s">
        <v>1993</v>
      </c>
      <c r="AC984" s="3" t="s">
        <v>1992</v>
      </c>
      <c r="AD984" s="3" t="s">
        <v>1931</v>
      </c>
      <c r="AE984" s="3" t="s">
        <v>1932</v>
      </c>
      <c r="AF984" s="3" t="s">
        <v>1980</v>
      </c>
      <c r="AG984" t="s">
        <v>1247</v>
      </c>
    </row>
    <row r="985" spans="1:33" ht="14.25">
      <c r="A985" s="151"/>
      <c r="B985" s="149"/>
      <c r="C985" s="149"/>
      <c r="D985" s="149"/>
      <c r="E985" s="149"/>
      <c r="F985" t="s">
        <v>1245</v>
      </c>
      <c r="G985" s="1">
        <v>122</v>
      </c>
      <c r="H985" s="150"/>
      <c r="I985" s="4">
        <v>39704</v>
      </c>
      <c r="J985" s="2">
        <v>0.5231828703703704</v>
      </c>
      <c r="K985" s="2">
        <v>0.5297685185185185</v>
      </c>
      <c r="L985" s="2">
        <v>0.5578240740740741</v>
      </c>
      <c r="M985" s="2">
        <v>0.5698958333333334</v>
      </c>
      <c r="N985" s="2">
        <v>0.6112152777777778</v>
      </c>
      <c r="O985" s="2">
        <v>0.6659490740740741</v>
      </c>
      <c r="P985" s="2">
        <v>0.7208796296296297</v>
      </c>
      <c r="Q985" s="2">
        <v>0.7484259259259259</v>
      </c>
      <c r="R985" s="2">
        <v>0.7676504629629629</v>
      </c>
      <c r="S985" s="2">
        <v>0.796087962962963</v>
      </c>
      <c r="T985" s="2">
        <v>0.815775462962963</v>
      </c>
      <c r="U985" s="2">
        <v>0.8593981481481481</v>
      </c>
      <c r="V985" s="2">
        <v>0.8751851851851852</v>
      </c>
      <c r="W985" s="2">
        <v>0.9358680555555555</v>
      </c>
      <c r="X985" s="2">
        <v>0.9559027777777778</v>
      </c>
      <c r="Y985" s="2">
        <v>0.9732407407407407</v>
      </c>
      <c r="Z985" s="2">
        <v>0.01855324074074074</v>
      </c>
      <c r="AA985" s="2">
        <v>0.09815972222222223</v>
      </c>
      <c r="AB985" s="2">
        <v>0.3442824074074074</v>
      </c>
      <c r="AC985" s="2">
        <v>0.35811342592592593</v>
      </c>
      <c r="AD985" s="2">
        <v>0.40998842592592594</v>
      </c>
      <c r="AE985" s="2">
        <v>0.4344560185185185</v>
      </c>
      <c r="AF985" s="2">
        <v>0.47126157407407404</v>
      </c>
      <c r="AG985" t="s">
        <v>1063</v>
      </c>
    </row>
    <row r="986" spans="1:32" ht="14.25">
      <c r="A986" s="151"/>
      <c r="B986" s="149"/>
      <c r="C986" s="149"/>
      <c r="D986" s="149"/>
      <c r="E986" s="149"/>
      <c r="F986" t="s">
        <v>1246</v>
      </c>
      <c r="G986" s="1">
        <v>0</v>
      </c>
      <c r="H986" s="150"/>
      <c r="I986" s="2">
        <v>0.5</v>
      </c>
      <c r="J986" s="2">
        <v>0.02318287037037037</v>
      </c>
      <c r="K986" s="2">
        <v>0.006585648148148147</v>
      </c>
      <c r="L986" s="2">
        <v>0.028055555555555556</v>
      </c>
      <c r="M986" s="2">
        <v>0.01207175925925926</v>
      </c>
      <c r="N986" s="2">
        <v>0.04131944444444444</v>
      </c>
      <c r="O986" s="2">
        <v>0.054733796296296294</v>
      </c>
      <c r="P986" s="2">
        <v>0.05493055555555556</v>
      </c>
      <c r="Q986" s="2">
        <v>0.027546296296296294</v>
      </c>
      <c r="R986" s="2">
        <v>0.019224537037037037</v>
      </c>
      <c r="S986" s="2">
        <v>0.0284375</v>
      </c>
      <c r="T986" s="2">
        <v>0.0196875</v>
      </c>
      <c r="U986" s="2">
        <v>0.04362268518518519</v>
      </c>
      <c r="V986" s="2">
        <v>0.015787037037037037</v>
      </c>
      <c r="W986" s="2">
        <v>0.06068287037037037</v>
      </c>
      <c r="X986" s="2">
        <v>0.02003472222222222</v>
      </c>
      <c r="Y986" s="2">
        <v>0.01733796296296296</v>
      </c>
      <c r="Z986" s="2">
        <v>0.0453125</v>
      </c>
      <c r="AA986" s="2">
        <v>0.07960648148148149</v>
      </c>
      <c r="AB986" s="2">
        <v>0.24612268518518518</v>
      </c>
      <c r="AC986" s="2">
        <v>0.01383101851851852</v>
      </c>
      <c r="AD986" s="2">
        <v>0.051875</v>
      </c>
      <c r="AE986" s="2">
        <v>0.024467592592592593</v>
      </c>
      <c r="AF986" s="2">
        <v>0.03680555555555556</v>
      </c>
    </row>
    <row r="987" spans="1:32" ht="14.25">
      <c r="A987" s="151"/>
      <c r="B987" s="149"/>
      <c r="C987" s="149"/>
      <c r="D987" s="149"/>
      <c r="E987" s="149"/>
      <c r="G987" s="1"/>
      <c r="H987" s="150"/>
      <c r="I987" s="1"/>
      <c r="J987" s="5">
        <v>2</v>
      </c>
      <c r="K987" s="5">
        <v>2</v>
      </c>
      <c r="L987" s="5">
        <v>7</v>
      </c>
      <c r="M987" s="5">
        <v>6</v>
      </c>
      <c r="N987" s="5">
        <v>8</v>
      </c>
      <c r="O987" s="5">
        <v>5</v>
      </c>
      <c r="P987" s="5">
        <v>9</v>
      </c>
      <c r="Q987" s="5">
        <v>6</v>
      </c>
      <c r="R987" s="5">
        <v>7</v>
      </c>
      <c r="S987" s="5">
        <v>5</v>
      </c>
      <c r="T987" s="5">
        <v>7</v>
      </c>
      <c r="U987" s="5">
        <v>7</v>
      </c>
      <c r="V987" s="5">
        <v>4</v>
      </c>
      <c r="W987" s="5">
        <v>6</v>
      </c>
      <c r="X987" s="5">
        <v>8</v>
      </c>
      <c r="Y987" s="5">
        <v>5</v>
      </c>
      <c r="Z987" s="5">
        <v>9</v>
      </c>
      <c r="AA987" s="5">
        <v>3</v>
      </c>
      <c r="AB987" s="5">
        <v>3</v>
      </c>
      <c r="AC987" s="5">
        <v>2</v>
      </c>
      <c r="AD987" s="5">
        <v>7</v>
      </c>
      <c r="AE987" s="5">
        <v>4</v>
      </c>
      <c r="AF987" s="1"/>
    </row>
    <row r="988" spans="1:33" ht="15">
      <c r="A988" s="151">
        <v>245</v>
      </c>
      <c r="B988" s="149">
        <v>107</v>
      </c>
      <c r="C988" s="149" t="s">
        <v>9</v>
      </c>
      <c r="D988" s="149" t="s">
        <v>1248</v>
      </c>
      <c r="E988" s="149" t="s">
        <v>2010</v>
      </c>
      <c r="F988" t="s">
        <v>1249</v>
      </c>
      <c r="G988" s="2">
        <v>0.878587962962963</v>
      </c>
      <c r="H988" s="150">
        <v>121</v>
      </c>
      <c r="I988" s="3" t="s">
        <v>1926</v>
      </c>
      <c r="J988" s="3" t="s">
        <v>1927</v>
      </c>
      <c r="K988" s="3" t="s">
        <v>1968</v>
      </c>
      <c r="L988" s="3" t="s">
        <v>1966</v>
      </c>
      <c r="M988" s="3" t="s">
        <v>1967</v>
      </c>
      <c r="N988" s="3" t="s">
        <v>1963</v>
      </c>
      <c r="O988" s="3" t="s">
        <v>1962</v>
      </c>
      <c r="P988" s="3" t="s">
        <v>1961</v>
      </c>
      <c r="Q988" s="3" t="s">
        <v>1956</v>
      </c>
      <c r="R988" s="3" t="s">
        <v>1955</v>
      </c>
      <c r="S988" s="3" t="s">
        <v>1951</v>
      </c>
      <c r="T988" s="3" t="s">
        <v>1952</v>
      </c>
      <c r="U988" s="3" t="s">
        <v>1953</v>
      </c>
      <c r="V988" s="3" t="s">
        <v>1949</v>
      </c>
      <c r="W988" s="3" t="s">
        <v>1948</v>
      </c>
      <c r="X988" s="3" t="s">
        <v>1946</v>
      </c>
      <c r="Y988" s="3" t="s">
        <v>1947</v>
      </c>
      <c r="Z988" s="3" t="s">
        <v>1942</v>
      </c>
      <c r="AA988" s="3" t="s">
        <v>1943</v>
      </c>
      <c r="AB988" s="3" t="s">
        <v>1944</v>
      </c>
      <c r="AC988" s="3" t="s">
        <v>1958</v>
      </c>
      <c r="AD988" s="3" t="s">
        <v>1959</v>
      </c>
      <c r="AE988" s="3" t="s">
        <v>1928</v>
      </c>
      <c r="AF988" s="3" t="s">
        <v>1980</v>
      </c>
      <c r="AG988" t="s">
        <v>1251</v>
      </c>
    </row>
    <row r="989" spans="1:33" ht="14.25">
      <c r="A989" s="151"/>
      <c r="B989" s="149"/>
      <c r="C989" s="149"/>
      <c r="D989" s="149"/>
      <c r="E989" s="149"/>
      <c r="F989" t="s">
        <v>1250</v>
      </c>
      <c r="G989" s="1">
        <v>121</v>
      </c>
      <c r="H989" s="150"/>
      <c r="I989" s="4">
        <v>39704</v>
      </c>
      <c r="J989" s="2">
        <v>0.5124884259259259</v>
      </c>
      <c r="K989" s="2">
        <v>0.5394560185185185</v>
      </c>
      <c r="L989" s="2">
        <v>0.5902893518518518</v>
      </c>
      <c r="M989" s="2">
        <v>0.6084606481481482</v>
      </c>
      <c r="N989" s="2">
        <v>0.6306712962962963</v>
      </c>
      <c r="O989" s="2">
        <v>0.6484375</v>
      </c>
      <c r="P989" s="2">
        <v>0.6783680555555556</v>
      </c>
      <c r="Q989" s="2">
        <v>0.7231365740740742</v>
      </c>
      <c r="R989" s="2">
        <v>0.739826388888889</v>
      </c>
      <c r="S989" s="2">
        <v>0.8007523148148148</v>
      </c>
      <c r="T989" s="2">
        <v>0.8221064814814815</v>
      </c>
      <c r="U989" s="2">
        <v>0.8604166666666666</v>
      </c>
      <c r="V989" s="2">
        <v>0.9150925925925927</v>
      </c>
      <c r="W989" s="2">
        <v>0.955613425925926</v>
      </c>
      <c r="X989" s="2">
        <v>0.009305555555555555</v>
      </c>
      <c r="Y989" s="2">
        <v>0.05119212962962963</v>
      </c>
      <c r="Z989" s="2">
        <v>0.11653935185185187</v>
      </c>
      <c r="AA989" s="2">
        <v>0.1557523148148148</v>
      </c>
      <c r="AB989" s="2">
        <v>0.18284722222222224</v>
      </c>
      <c r="AC989" s="2">
        <v>0.24938657407407408</v>
      </c>
      <c r="AD989" s="2">
        <v>0.30930555555555556</v>
      </c>
      <c r="AE989" s="2">
        <v>0.3435185185185185</v>
      </c>
      <c r="AF989" s="2">
        <v>0.37858796296296293</v>
      </c>
      <c r="AG989" t="s">
        <v>1252</v>
      </c>
    </row>
    <row r="990" spans="1:32" ht="14.25">
      <c r="A990" s="151"/>
      <c r="B990" s="149"/>
      <c r="C990" s="149"/>
      <c r="D990" s="149"/>
      <c r="E990" s="149"/>
      <c r="G990" s="1">
        <v>0</v>
      </c>
      <c r="H990" s="150"/>
      <c r="I990" s="2">
        <v>0.5</v>
      </c>
      <c r="J990" s="2">
        <v>0.012488425925925925</v>
      </c>
      <c r="K990" s="2">
        <v>0.026967592592592595</v>
      </c>
      <c r="L990" s="2">
        <v>0.050833333333333335</v>
      </c>
      <c r="M990" s="2">
        <v>0.018171296296296297</v>
      </c>
      <c r="N990" s="2">
        <v>0.02221064814814815</v>
      </c>
      <c r="O990" s="2">
        <v>0.017766203703703704</v>
      </c>
      <c r="P990" s="2">
        <v>0.029930555555555557</v>
      </c>
      <c r="Q990" s="2">
        <v>0.04476851851851852</v>
      </c>
      <c r="R990" s="2">
        <v>0.016689814814814817</v>
      </c>
      <c r="S990" s="2">
        <v>0.06092592592592593</v>
      </c>
      <c r="T990" s="2">
        <v>0.021354166666666664</v>
      </c>
      <c r="U990" s="2">
        <v>0.03831018518518518</v>
      </c>
      <c r="V990" s="2">
        <v>0.054675925925925926</v>
      </c>
      <c r="W990" s="2">
        <v>0.04052083333333333</v>
      </c>
      <c r="X990" s="2">
        <v>0.05369212962962963</v>
      </c>
      <c r="Y990" s="2">
        <v>0.04188657407407407</v>
      </c>
      <c r="Z990" s="2">
        <v>0.06534722222222222</v>
      </c>
      <c r="AA990" s="2">
        <v>0.03921296296296296</v>
      </c>
      <c r="AB990" s="2">
        <v>0.027094907407407404</v>
      </c>
      <c r="AC990" s="2">
        <v>0.06653935185185185</v>
      </c>
      <c r="AD990" s="2">
        <v>0.05991898148148148</v>
      </c>
      <c r="AE990" s="2">
        <v>0.034212962962962966</v>
      </c>
      <c r="AF990" s="2">
        <v>0.035069444444444445</v>
      </c>
    </row>
    <row r="991" spans="1:32" ht="14.25">
      <c r="A991" s="151"/>
      <c r="B991" s="149"/>
      <c r="C991" s="149"/>
      <c r="D991" s="149"/>
      <c r="E991" s="149"/>
      <c r="G991" s="1"/>
      <c r="H991" s="150"/>
      <c r="I991" s="1"/>
      <c r="J991" s="5">
        <v>3</v>
      </c>
      <c r="K991" s="5">
        <v>4</v>
      </c>
      <c r="L991" s="5">
        <v>8</v>
      </c>
      <c r="M991" s="5">
        <v>6</v>
      </c>
      <c r="N991" s="5">
        <v>7</v>
      </c>
      <c r="O991" s="5">
        <v>4</v>
      </c>
      <c r="P991" s="5">
        <v>6</v>
      </c>
      <c r="Q991" s="5">
        <v>5</v>
      </c>
      <c r="R991" s="5">
        <v>6</v>
      </c>
      <c r="S991" s="5">
        <v>7</v>
      </c>
      <c r="T991" s="5">
        <v>9</v>
      </c>
      <c r="U991" s="5">
        <v>7</v>
      </c>
      <c r="V991" s="5">
        <v>4</v>
      </c>
      <c r="W991" s="5">
        <v>8</v>
      </c>
      <c r="X991" s="5">
        <v>5</v>
      </c>
      <c r="Y991" s="5">
        <v>9</v>
      </c>
      <c r="Z991" s="5">
        <v>3</v>
      </c>
      <c r="AA991" s="5">
        <v>4</v>
      </c>
      <c r="AB991" s="5">
        <v>4</v>
      </c>
      <c r="AC991" s="5">
        <v>4</v>
      </c>
      <c r="AD991" s="5">
        <v>5</v>
      </c>
      <c r="AE991" s="5">
        <v>3</v>
      </c>
      <c r="AF991" s="1"/>
    </row>
    <row r="992" spans="1:35" ht="30">
      <c r="A992" s="151">
        <v>246</v>
      </c>
      <c r="B992" s="149">
        <v>33</v>
      </c>
      <c r="C992" s="149" t="s">
        <v>2040</v>
      </c>
      <c r="D992" s="149" t="s">
        <v>1253</v>
      </c>
      <c r="E992" s="149" t="s">
        <v>2010</v>
      </c>
      <c r="F992" t="s">
        <v>1254</v>
      </c>
      <c r="G992" s="2">
        <v>0.9575</v>
      </c>
      <c r="H992" s="150">
        <v>121</v>
      </c>
      <c r="I992" s="3" t="s">
        <v>1926</v>
      </c>
      <c r="J992" s="3" t="s">
        <v>1927</v>
      </c>
      <c r="K992" s="3" t="s">
        <v>1968</v>
      </c>
      <c r="L992" s="3" t="s">
        <v>1967</v>
      </c>
      <c r="M992" s="3" t="s">
        <v>1966</v>
      </c>
      <c r="N992" s="3" t="s">
        <v>1965</v>
      </c>
      <c r="O992" s="3" t="s">
        <v>1964</v>
      </c>
      <c r="P992" s="3" t="s">
        <v>1963</v>
      </c>
      <c r="Q992" s="3" t="s">
        <v>1962</v>
      </c>
      <c r="R992" s="3" t="s">
        <v>1960</v>
      </c>
      <c r="S992" s="3" t="s">
        <v>1957</v>
      </c>
      <c r="T992" s="3" t="s">
        <v>1958</v>
      </c>
      <c r="U992" s="3" t="s">
        <v>1959</v>
      </c>
      <c r="V992" s="3" t="s">
        <v>1928</v>
      </c>
      <c r="W992" s="3" t="s">
        <v>2079</v>
      </c>
      <c r="X992" s="3" t="s">
        <v>2080</v>
      </c>
      <c r="Y992" s="3" t="s">
        <v>1992</v>
      </c>
      <c r="Z992" s="3" t="s">
        <v>1936</v>
      </c>
      <c r="AA992" s="3" t="s">
        <v>2066</v>
      </c>
      <c r="AB992" s="3" t="s">
        <v>1991</v>
      </c>
      <c r="AC992" s="3" t="s">
        <v>1990</v>
      </c>
      <c r="AD992" s="3" t="s">
        <v>1974</v>
      </c>
      <c r="AE992" s="3" t="s">
        <v>1970</v>
      </c>
      <c r="AF992" s="3" t="s">
        <v>1988</v>
      </c>
      <c r="AG992" s="3" t="s">
        <v>1969</v>
      </c>
      <c r="AH992" s="3" t="s">
        <v>1980</v>
      </c>
      <c r="AI992" t="s">
        <v>1256</v>
      </c>
    </row>
    <row r="993" spans="1:35" ht="14.25">
      <c r="A993" s="151"/>
      <c r="B993" s="149"/>
      <c r="C993" s="149"/>
      <c r="D993" s="149"/>
      <c r="E993" s="149"/>
      <c r="F993" t="s">
        <v>1255</v>
      </c>
      <c r="G993" s="1">
        <v>121</v>
      </c>
      <c r="H993" s="150"/>
      <c r="I993" s="4">
        <v>39704</v>
      </c>
      <c r="J993" s="2">
        <v>0.508449074074074</v>
      </c>
      <c r="K993" s="2">
        <v>0.5313425925925926</v>
      </c>
      <c r="L993" s="2">
        <v>0.5502893518518518</v>
      </c>
      <c r="M993" s="2">
        <v>0.5725462962962963</v>
      </c>
      <c r="N993" s="2">
        <v>0.5904282407407407</v>
      </c>
      <c r="O993" s="2">
        <v>0.6172916666666667</v>
      </c>
      <c r="P993" s="2">
        <v>0.6484606481481482</v>
      </c>
      <c r="Q993" s="2">
        <v>0.6674768518518519</v>
      </c>
      <c r="R993" s="2">
        <v>0.6995486111111111</v>
      </c>
      <c r="S993" s="2">
        <v>0.7433333333333333</v>
      </c>
      <c r="T993" s="2">
        <v>0.7726620370370371</v>
      </c>
      <c r="U993" s="2">
        <v>0.8045833333333333</v>
      </c>
      <c r="V993" s="2">
        <v>0.8304282407407407</v>
      </c>
      <c r="W993" s="2">
        <v>0.8583564814814815</v>
      </c>
      <c r="X993" s="2">
        <v>0.9002199074074074</v>
      </c>
      <c r="Y993" s="2">
        <v>0.9207870370370371</v>
      </c>
      <c r="Z993" s="2">
        <v>0.9894675925925926</v>
      </c>
      <c r="AA993" s="2">
        <v>0.04329861111111111</v>
      </c>
      <c r="AB993" s="2">
        <v>0.09903935185185185</v>
      </c>
      <c r="AC993" s="2">
        <v>0.15694444444444444</v>
      </c>
      <c r="AD993" s="2">
        <v>0.3130671296296296</v>
      </c>
      <c r="AE993" s="2">
        <v>0.3615162037037037</v>
      </c>
      <c r="AF993" s="2">
        <v>0.3820601851851852</v>
      </c>
      <c r="AG993" s="2">
        <v>0.4262037037037037</v>
      </c>
      <c r="AH993" s="2">
        <v>0.4575</v>
      </c>
      <c r="AI993" t="s">
        <v>1257</v>
      </c>
    </row>
    <row r="994" spans="1:35" ht="14.25">
      <c r="A994" s="151"/>
      <c r="B994" s="149"/>
      <c r="C994" s="149"/>
      <c r="D994" s="149"/>
      <c r="E994" s="149"/>
      <c r="G994" s="1">
        <v>0</v>
      </c>
      <c r="H994" s="150"/>
      <c r="I994" s="2">
        <v>0.5</v>
      </c>
      <c r="J994" s="2">
        <v>0.008449074074074074</v>
      </c>
      <c r="K994" s="2">
        <v>0.02289351851851852</v>
      </c>
      <c r="L994" s="2">
        <v>0.01894675925925926</v>
      </c>
      <c r="M994" s="2">
        <v>0.02225694444444444</v>
      </c>
      <c r="N994" s="2">
        <v>0.017881944444444443</v>
      </c>
      <c r="O994" s="2">
        <v>0.026863425925925926</v>
      </c>
      <c r="P994" s="2">
        <v>0.03116898148148148</v>
      </c>
      <c r="Q994" s="2">
        <v>0.019016203703703705</v>
      </c>
      <c r="R994" s="2">
        <v>0.03207175925925926</v>
      </c>
      <c r="S994" s="2">
        <v>0.04378472222222222</v>
      </c>
      <c r="T994" s="2">
        <v>0.029328703703703704</v>
      </c>
      <c r="U994" s="2">
        <v>0.0319212962962963</v>
      </c>
      <c r="V994" s="2">
        <v>0.02584490740740741</v>
      </c>
      <c r="W994" s="2">
        <v>0.027928240740740743</v>
      </c>
      <c r="X994" s="2">
        <v>0.04186342592592593</v>
      </c>
      <c r="Y994" s="2">
        <v>0.02056712962962963</v>
      </c>
      <c r="Z994" s="2">
        <v>0.06868055555555556</v>
      </c>
      <c r="AA994" s="2">
        <v>0.053831018518518514</v>
      </c>
      <c r="AB994" s="2">
        <v>0.05574074074074074</v>
      </c>
      <c r="AC994" s="2">
        <v>0.0579050925925926</v>
      </c>
      <c r="AD994" s="2">
        <v>0.15612268518518518</v>
      </c>
      <c r="AE994" s="2">
        <v>0.04844907407407408</v>
      </c>
      <c r="AF994" s="2">
        <v>0.02054398148148148</v>
      </c>
      <c r="AG994" s="2">
        <v>0.04414351851851852</v>
      </c>
      <c r="AH994" s="2">
        <v>0.0312962962962963</v>
      </c>
      <c r="AI994" t="s">
        <v>1258</v>
      </c>
    </row>
    <row r="995" spans="1:34" ht="14.25">
      <c r="A995" s="151"/>
      <c r="B995" s="149"/>
      <c r="C995" s="149"/>
      <c r="D995" s="149"/>
      <c r="E995" s="149"/>
      <c r="G995" s="1"/>
      <c r="H995" s="150"/>
      <c r="I995" s="1"/>
      <c r="J995" s="5">
        <v>3</v>
      </c>
      <c r="K995" s="5">
        <v>4</v>
      </c>
      <c r="L995" s="5">
        <v>6</v>
      </c>
      <c r="M995" s="5">
        <v>8</v>
      </c>
      <c r="N995" s="5">
        <v>5</v>
      </c>
      <c r="O995" s="5">
        <v>9</v>
      </c>
      <c r="P995" s="5">
        <v>7</v>
      </c>
      <c r="Q995" s="5">
        <v>4</v>
      </c>
      <c r="R995" s="5">
        <v>9</v>
      </c>
      <c r="S995" s="5">
        <v>5</v>
      </c>
      <c r="T995" s="5">
        <v>4</v>
      </c>
      <c r="U995" s="5">
        <v>5</v>
      </c>
      <c r="V995" s="5">
        <v>3</v>
      </c>
      <c r="W995" s="1"/>
      <c r="X995" s="1"/>
      <c r="Y995" s="5">
        <v>2</v>
      </c>
      <c r="Z995" s="5">
        <v>6</v>
      </c>
      <c r="AA995" s="5">
        <v>8</v>
      </c>
      <c r="AB995" s="5">
        <v>4</v>
      </c>
      <c r="AC995" s="5">
        <v>5</v>
      </c>
      <c r="AD995" s="5">
        <v>5</v>
      </c>
      <c r="AE995" s="5">
        <v>7</v>
      </c>
      <c r="AF995" s="5">
        <v>5</v>
      </c>
      <c r="AG995" s="5">
        <v>7</v>
      </c>
      <c r="AH995" s="1"/>
    </row>
    <row r="996" spans="1:33" ht="30">
      <c r="A996" s="151">
        <v>247</v>
      </c>
      <c r="B996" s="149">
        <v>113</v>
      </c>
      <c r="C996" s="149" t="s">
        <v>1921</v>
      </c>
      <c r="D996" s="149" t="s">
        <v>1259</v>
      </c>
      <c r="E996" s="149" t="s">
        <v>2003</v>
      </c>
      <c r="F996" t="s">
        <v>1260</v>
      </c>
      <c r="G996" s="2">
        <v>0.4036689814814815</v>
      </c>
      <c r="H996" s="150">
        <v>120</v>
      </c>
      <c r="I996" s="3" t="s">
        <v>1926</v>
      </c>
      <c r="J996" s="3" t="s">
        <v>1979</v>
      </c>
      <c r="K996" s="3" t="s">
        <v>1978</v>
      </c>
      <c r="L996" s="3" t="s">
        <v>1989</v>
      </c>
      <c r="M996" s="3" t="s">
        <v>1974</v>
      </c>
      <c r="N996" s="3" t="s">
        <v>1973</v>
      </c>
      <c r="O996" s="3" t="s">
        <v>1972</v>
      </c>
      <c r="P996" s="3" t="s">
        <v>1971</v>
      </c>
      <c r="Q996" s="3" t="s">
        <v>1988</v>
      </c>
      <c r="R996" s="3" t="s">
        <v>1970</v>
      </c>
      <c r="S996" s="3" t="s">
        <v>1969</v>
      </c>
      <c r="T996" s="3" t="s">
        <v>1968</v>
      </c>
      <c r="U996" s="3" t="s">
        <v>1967</v>
      </c>
      <c r="V996" s="3" t="s">
        <v>1966</v>
      </c>
      <c r="W996" s="3" t="s">
        <v>1965</v>
      </c>
      <c r="X996" s="3" t="s">
        <v>1964</v>
      </c>
      <c r="Y996" s="3" t="s">
        <v>1963</v>
      </c>
      <c r="Z996" s="3" t="s">
        <v>1962</v>
      </c>
      <c r="AA996" s="3" t="s">
        <v>1961</v>
      </c>
      <c r="AB996" s="3" t="s">
        <v>1960</v>
      </c>
      <c r="AC996" s="3" t="s">
        <v>1987</v>
      </c>
      <c r="AD996" s="3" t="s">
        <v>1927</v>
      </c>
      <c r="AE996" s="3" t="s">
        <v>2079</v>
      </c>
      <c r="AF996" s="3" t="s">
        <v>1980</v>
      </c>
      <c r="AG996" t="s">
        <v>1262</v>
      </c>
    </row>
    <row r="997" spans="1:33" ht="14.25">
      <c r="A997" s="151"/>
      <c r="B997" s="149"/>
      <c r="C997" s="149"/>
      <c r="D997" s="149"/>
      <c r="E997" s="149"/>
      <c r="F997" t="s">
        <v>1261</v>
      </c>
      <c r="G997" s="1">
        <v>120</v>
      </c>
      <c r="H997" s="150"/>
      <c r="I997" s="4">
        <v>39704</v>
      </c>
      <c r="J997" s="2">
        <v>0.5094212962962963</v>
      </c>
      <c r="K997" s="2">
        <v>0.5210069444444444</v>
      </c>
      <c r="L997" s="2">
        <v>0.5293865740740741</v>
      </c>
      <c r="M997" s="2">
        <v>0.5401157407407408</v>
      </c>
      <c r="N997" s="2">
        <v>0.5565277777777778</v>
      </c>
      <c r="O997" s="2">
        <v>0.5720717592592592</v>
      </c>
      <c r="P997" s="2">
        <v>0.5914930555555555</v>
      </c>
      <c r="Q997" s="2">
        <v>0.6096990740740741</v>
      </c>
      <c r="R997" s="2">
        <v>0.6255208333333333</v>
      </c>
      <c r="S997" s="2">
        <v>0.6494791666666667</v>
      </c>
      <c r="T997" s="2">
        <v>0.6585069444444445</v>
      </c>
      <c r="U997" s="2">
        <v>0.6780208333333334</v>
      </c>
      <c r="V997" s="2">
        <v>0.6909027777777778</v>
      </c>
      <c r="W997" s="2">
        <v>0.6989583333333332</v>
      </c>
      <c r="X997" s="2">
        <v>0.7164699074074075</v>
      </c>
      <c r="Y997" s="2">
        <v>0.7479282407407407</v>
      </c>
      <c r="Z997" s="2">
        <v>0.7645949074074073</v>
      </c>
      <c r="AA997" s="2">
        <v>0.7785300925925926</v>
      </c>
      <c r="AB997" s="2">
        <v>0.8029861111111112</v>
      </c>
      <c r="AC997" s="2">
        <v>0.8258680555555555</v>
      </c>
      <c r="AD997" s="2">
        <v>0.8771064814814814</v>
      </c>
      <c r="AE997" s="2">
        <v>0.8860648148148148</v>
      </c>
      <c r="AF997" s="2">
        <v>0.9036689814814814</v>
      </c>
      <c r="AG997" t="s">
        <v>1263</v>
      </c>
    </row>
    <row r="998" spans="1:32" ht="14.25">
      <c r="A998" s="151"/>
      <c r="B998" s="149"/>
      <c r="C998" s="149"/>
      <c r="D998" s="149"/>
      <c r="E998" s="149"/>
      <c r="G998" s="1">
        <v>0</v>
      </c>
      <c r="H998" s="150"/>
      <c r="I998" s="2">
        <v>0.5</v>
      </c>
      <c r="J998" s="2">
        <v>0.009421296296296296</v>
      </c>
      <c r="K998" s="2">
        <v>0.011585648148148149</v>
      </c>
      <c r="L998" s="2">
        <v>0.00837962962962963</v>
      </c>
      <c r="M998" s="2">
        <v>0.010729166666666666</v>
      </c>
      <c r="N998" s="2">
        <v>0.016412037037037037</v>
      </c>
      <c r="O998" s="2">
        <v>0.01554398148148148</v>
      </c>
      <c r="P998" s="2">
        <v>0.019421296296296294</v>
      </c>
      <c r="Q998" s="2">
        <v>0.018206018518518517</v>
      </c>
      <c r="R998" s="2">
        <v>0.01582175925925926</v>
      </c>
      <c r="S998" s="2">
        <v>0.02395833333333333</v>
      </c>
      <c r="T998" s="2">
        <v>0.009027777777777779</v>
      </c>
      <c r="U998" s="2">
        <v>0.01951388888888889</v>
      </c>
      <c r="V998" s="2">
        <v>0.012881944444444446</v>
      </c>
      <c r="W998" s="2">
        <v>0.008055555555555555</v>
      </c>
      <c r="X998" s="2">
        <v>0.017511574074074072</v>
      </c>
      <c r="Y998" s="2">
        <v>0.03145833333333333</v>
      </c>
      <c r="Z998" s="2">
        <v>0.016666666666666666</v>
      </c>
      <c r="AA998" s="2">
        <v>0.013935185185185184</v>
      </c>
      <c r="AB998" s="2">
        <v>0.02445601851851852</v>
      </c>
      <c r="AC998" s="2">
        <v>0.022881944444444444</v>
      </c>
      <c r="AD998" s="2">
        <v>0.05123842592592592</v>
      </c>
      <c r="AE998" s="2">
        <v>0.008958333333333334</v>
      </c>
      <c r="AF998" s="2">
        <v>0.017604166666666667</v>
      </c>
    </row>
    <row r="999" spans="1:32" ht="14.25">
      <c r="A999" s="151"/>
      <c r="B999" s="149"/>
      <c r="C999" s="149"/>
      <c r="D999" s="149"/>
      <c r="E999" s="149"/>
      <c r="G999" s="1"/>
      <c r="H999" s="150"/>
      <c r="I999" s="1"/>
      <c r="J999" s="5">
        <v>2</v>
      </c>
      <c r="K999" s="5">
        <v>2</v>
      </c>
      <c r="L999" s="5">
        <v>2</v>
      </c>
      <c r="M999" s="5">
        <v>5</v>
      </c>
      <c r="N999" s="5">
        <v>6</v>
      </c>
      <c r="O999" s="5">
        <v>9</v>
      </c>
      <c r="P999" s="5">
        <v>7</v>
      </c>
      <c r="Q999" s="5">
        <v>5</v>
      </c>
      <c r="R999" s="5">
        <v>7</v>
      </c>
      <c r="S999" s="5">
        <v>7</v>
      </c>
      <c r="T999" s="5">
        <v>4</v>
      </c>
      <c r="U999" s="5">
        <v>6</v>
      </c>
      <c r="V999" s="5">
        <v>8</v>
      </c>
      <c r="W999" s="5">
        <v>5</v>
      </c>
      <c r="X999" s="5">
        <v>9</v>
      </c>
      <c r="Y999" s="5">
        <v>7</v>
      </c>
      <c r="Z999" s="5">
        <v>4</v>
      </c>
      <c r="AA999" s="5">
        <v>6</v>
      </c>
      <c r="AB999" s="5">
        <v>9</v>
      </c>
      <c r="AC999" s="5">
        <v>7</v>
      </c>
      <c r="AD999" s="5">
        <v>3</v>
      </c>
      <c r="AE999" s="1"/>
      <c r="AF999" s="1"/>
    </row>
    <row r="1000" spans="1:35" ht="30">
      <c r="A1000" s="151">
        <v>248</v>
      </c>
      <c r="B1000" s="149">
        <v>119</v>
      </c>
      <c r="C1000" s="149" t="s">
        <v>25</v>
      </c>
      <c r="D1000" s="149" t="s">
        <v>1264</v>
      </c>
      <c r="E1000" s="149" t="s">
        <v>2003</v>
      </c>
      <c r="F1000" t="s">
        <v>1265</v>
      </c>
      <c r="G1000" s="2">
        <v>0.978275462962963</v>
      </c>
      <c r="H1000" s="150">
        <v>119</v>
      </c>
      <c r="I1000" s="3" t="s">
        <v>1926</v>
      </c>
      <c r="J1000" s="3" t="s">
        <v>1928</v>
      </c>
      <c r="K1000" s="3" t="s">
        <v>1959</v>
      </c>
      <c r="L1000" s="3" t="s">
        <v>1960</v>
      </c>
      <c r="M1000" s="3" t="s">
        <v>1961</v>
      </c>
      <c r="N1000" s="3" t="s">
        <v>1956</v>
      </c>
      <c r="O1000" s="3" t="s">
        <v>1955</v>
      </c>
      <c r="P1000" s="3" t="s">
        <v>1954</v>
      </c>
      <c r="Q1000" s="3" t="s">
        <v>1951</v>
      </c>
      <c r="R1000" s="3" t="s">
        <v>1952</v>
      </c>
      <c r="S1000" s="3" t="s">
        <v>1953</v>
      </c>
      <c r="T1000" s="3" t="s">
        <v>1949</v>
      </c>
      <c r="U1000" s="3" t="s">
        <v>1948</v>
      </c>
      <c r="V1000" s="3" t="s">
        <v>1946</v>
      </c>
      <c r="W1000" s="3" t="s">
        <v>1944</v>
      </c>
      <c r="X1000" s="3" t="s">
        <v>1958</v>
      </c>
      <c r="Y1000" s="3" t="s">
        <v>2079</v>
      </c>
      <c r="Z1000" s="3" t="s">
        <v>2080</v>
      </c>
      <c r="AA1000" s="3" t="s">
        <v>1927</v>
      </c>
      <c r="AB1000" s="3" t="s">
        <v>1969</v>
      </c>
      <c r="AC1000" s="3" t="s">
        <v>1989</v>
      </c>
      <c r="AD1000" s="3" t="s">
        <v>1978</v>
      </c>
      <c r="AE1000" s="3" t="s">
        <v>1977</v>
      </c>
      <c r="AF1000" s="3" t="s">
        <v>1976</v>
      </c>
      <c r="AG1000" s="3" t="s">
        <v>1979</v>
      </c>
      <c r="AH1000" s="3" t="s">
        <v>1980</v>
      </c>
      <c r="AI1000" t="s">
        <v>1267</v>
      </c>
    </row>
    <row r="1001" spans="1:35" ht="14.25">
      <c r="A1001" s="151"/>
      <c r="B1001" s="149"/>
      <c r="C1001" s="149"/>
      <c r="D1001" s="149"/>
      <c r="E1001" s="149"/>
      <c r="F1001" t="s">
        <v>1266</v>
      </c>
      <c r="G1001" s="1">
        <v>119</v>
      </c>
      <c r="H1001" s="150"/>
      <c r="I1001" s="4">
        <v>39704</v>
      </c>
      <c r="J1001" s="2">
        <v>0.5245717592592593</v>
      </c>
      <c r="K1001" s="2">
        <v>0.5539467592592593</v>
      </c>
      <c r="L1001" s="2">
        <v>0.5826851851851852</v>
      </c>
      <c r="M1001" s="2">
        <v>0.6321643518518518</v>
      </c>
      <c r="N1001" s="2">
        <v>0.679375</v>
      </c>
      <c r="O1001" s="2">
        <v>0.6959027777777779</v>
      </c>
      <c r="P1001" s="2">
        <v>0.7326736111111112</v>
      </c>
      <c r="Q1001" s="2">
        <v>0.7737615740740741</v>
      </c>
      <c r="R1001" s="2">
        <v>0.7915856481481481</v>
      </c>
      <c r="S1001" s="2">
        <v>0.8103703703703703</v>
      </c>
      <c r="T1001" s="2">
        <v>0.8651504629629629</v>
      </c>
      <c r="U1001" s="2">
        <v>0.8871412037037038</v>
      </c>
      <c r="V1001" s="2">
        <v>0.9304513888888889</v>
      </c>
      <c r="W1001" s="2">
        <v>0.9596296296296297</v>
      </c>
      <c r="X1001" s="2">
        <v>0.01644675925925926</v>
      </c>
      <c r="Y1001" s="2">
        <v>0.09354166666666668</v>
      </c>
      <c r="Z1001" s="2">
        <v>0.28274305555555557</v>
      </c>
      <c r="AA1001" s="2">
        <v>0.29766203703703703</v>
      </c>
      <c r="AB1001" s="2">
        <v>0.3307523148148148</v>
      </c>
      <c r="AC1001" s="2">
        <v>0.3694907407407408</v>
      </c>
      <c r="AD1001" s="2">
        <v>0.3926273148148148</v>
      </c>
      <c r="AE1001" s="2">
        <v>0.4142361111111111</v>
      </c>
      <c r="AF1001" s="2">
        <v>0.42944444444444446</v>
      </c>
      <c r="AG1001" s="2">
        <v>0.45991898148148147</v>
      </c>
      <c r="AH1001" s="2">
        <v>0.4782754629629629</v>
      </c>
      <c r="AI1001" t="s">
        <v>1268</v>
      </c>
    </row>
    <row r="1002" spans="1:35" ht="14.25">
      <c r="A1002" s="151"/>
      <c r="B1002" s="149"/>
      <c r="C1002" s="149"/>
      <c r="D1002" s="149"/>
      <c r="E1002" s="149"/>
      <c r="G1002" s="1">
        <v>0</v>
      </c>
      <c r="H1002" s="150"/>
      <c r="I1002" s="2">
        <v>0.5</v>
      </c>
      <c r="J1002" s="2">
        <v>0.024571759259259262</v>
      </c>
      <c r="K1002" s="2">
        <v>0.029375</v>
      </c>
      <c r="L1002" s="2">
        <v>0.028738425925925928</v>
      </c>
      <c r="M1002" s="2">
        <v>0.049479166666666664</v>
      </c>
      <c r="N1002" s="2">
        <v>0.04721064814814815</v>
      </c>
      <c r="O1002" s="2">
        <v>0.016527777777777777</v>
      </c>
      <c r="P1002" s="2">
        <v>0.036770833333333336</v>
      </c>
      <c r="Q1002" s="2">
        <v>0.04108796296296296</v>
      </c>
      <c r="R1002" s="2">
        <v>0.017824074074074076</v>
      </c>
      <c r="S1002" s="2">
        <v>0.018784722222222223</v>
      </c>
      <c r="T1002" s="2">
        <v>0.05478009259259259</v>
      </c>
      <c r="U1002" s="2">
        <v>0.02199074074074074</v>
      </c>
      <c r="V1002" s="2">
        <v>0.04331018518518518</v>
      </c>
      <c r="W1002" s="2">
        <v>0.02917824074074074</v>
      </c>
      <c r="X1002" s="2">
        <v>0.05681712962962963</v>
      </c>
      <c r="Y1002" s="2">
        <v>0.07709490740740742</v>
      </c>
      <c r="Z1002" s="2">
        <v>0.1892013888888889</v>
      </c>
      <c r="AA1002" s="2">
        <v>0.014918981481481483</v>
      </c>
      <c r="AB1002" s="2">
        <v>0.03309027777777778</v>
      </c>
      <c r="AC1002" s="2">
        <v>0.038738425925925926</v>
      </c>
      <c r="AD1002" s="2">
        <v>0.023136574074074077</v>
      </c>
      <c r="AE1002" s="2">
        <v>0.021608796296296296</v>
      </c>
      <c r="AF1002" s="2">
        <v>0.015208333333333332</v>
      </c>
      <c r="AG1002" s="2">
        <v>0.030474537037037036</v>
      </c>
      <c r="AH1002" s="2">
        <v>0.01835648148148148</v>
      </c>
      <c r="AI1002" t="s">
        <v>1269</v>
      </c>
    </row>
    <row r="1003" spans="1:34" ht="14.25">
      <c r="A1003" s="151"/>
      <c r="B1003" s="149"/>
      <c r="C1003" s="149"/>
      <c r="D1003" s="149"/>
      <c r="E1003" s="149"/>
      <c r="G1003" s="1"/>
      <c r="H1003" s="150"/>
      <c r="I1003" s="1"/>
      <c r="J1003" s="5">
        <v>3</v>
      </c>
      <c r="K1003" s="5">
        <v>5</v>
      </c>
      <c r="L1003" s="5">
        <v>9</v>
      </c>
      <c r="M1003" s="5">
        <v>6</v>
      </c>
      <c r="N1003" s="5">
        <v>5</v>
      </c>
      <c r="O1003" s="5">
        <v>6</v>
      </c>
      <c r="P1003" s="5">
        <v>8</v>
      </c>
      <c r="Q1003" s="5">
        <v>7</v>
      </c>
      <c r="R1003" s="5">
        <v>9</v>
      </c>
      <c r="S1003" s="5">
        <v>7</v>
      </c>
      <c r="T1003" s="5">
        <v>4</v>
      </c>
      <c r="U1003" s="5">
        <v>8</v>
      </c>
      <c r="V1003" s="5">
        <v>5</v>
      </c>
      <c r="W1003" s="5">
        <v>4</v>
      </c>
      <c r="X1003" s="5">
        <v>4</v>
      </c>
      <c r="Y1003" s="1"/>
      <c r="Z1003" s="1"/>
      <c r="AA1003" s="5">
        <v>3</v>
      </c>
      <c r="AB1003" s="5">
        <v>7</v>
      </c>
      <c r="AC1003" s="5">
        <v>2</v>
      </c>
      <c r="AD1003" s="5">
        <v>2</v>
      </c>
      <c r="AE1003" s="5">
        <v>6</v>
      </c>
      <c r="AF1003" s="5">
        <v>7</v>
      </c>
      <c r="AG1003" s="5">
        <v>2</v>
      </c>
      <c r="AH1003" s="1"/>
    </row>
    <row r="1004" spans="1:31" ht="30">
      <c r="A1004" s="151">
        <v>249</v>
      </c>
      <c r="B1004" s="149">
        <v>9</v>
      </c>
      <c r="C1004" s="149" t="s">
        <v>1921</v>
      </c>
      <c r="D1004" s="149" t="s">
        <v>1270</v>
      </c>
      <c r="E1004" s="149" t="s">
        <v>2047</v>
      </c>
      <c r="F1004" t="s">
        <v>1271</v>
      </c>
      <c r="G1004" s="2">
        <v>0.7364351851851851</v>
      </c>
      <c r="H1004" s="150">
        <v>118</v>
      </c>
      <c r="I1004" s="3" t="s">
        <v>1926</v>
      </c>
      <c r="J1004" s="3" t="s">
        <v>1927</v>
      </c>
      <c r="K1004" s="3" t="s">
        <v>1969</v>
      </c>
      <c r="L1004" s="3" t="s">
        <v>1968</v>
      </c>
      <c r="M1004" s="3" t="s">
        <v>1967</v>
      </c>
      <c r="N1004" s="3" t="s">
        <v>1966</v>
      </c>
      <c r="O1004" s="3" t="s">
        <v>1965</v>
      </c>
      <c r="P1004" s="3" t="s">
        <v>1964</v>
      </c>
      <c r="Q1004" s="3" t="s">
        <v>1963</v>
      </c>
      <c r="R1004" s="3" t="s">
        <v>1962</v>
      </c>
      <c r="S1004" s="3" t="s">
        <v>1961</v>
      </c>
      <c r="T1004" s="3" t="s">
        <v>1960</v>
      </c>
      <c r="U1004" s="3" t="s">
        <v>1959</v>
      </c>
      <c r="V1004" s="3" t="s">
        <v>1957</v>
      </c>
      <c r="W1004" s="3" t="s">
        <v>1955</v>
      </c>
      <c r="X1004" s="3" t="s">
        <v>1954</v>
      </c>
      <c r="Y1004" s="3" t="s">
        <v>1951</v>
      </c>
      <c r="Z1004" s="3" t="s">
        <v>1952</v>
      </c>
      <c r="AA1004" s="3" t="s">
        <v>1953</v>
      </c>
      <c r="AB1004" s="3" t="s">
        <v>1928</v>
      </c>
      <c r="AC1004" s="3" t="s">
        <v>2079</v>
      </c>
      <c r="AD1004" s="3" t="s">
        <v>1980</v>
      </c>
      <c r="AE1004" t="s">
        <v>1274</v>
      </c>
    </row>
    <row r="1005" spans="1:31" ht="14.25">
      <c r="A1005" s="151"/>
      <c r="B1005" s="149"/>
      <c r="C1005" s="149"/>
      <c r="D1005" s="149"/>
      <c r="E1005" s="149"/>
      <c r="F1005" t="s">
        <v>1272</v>
      </c>
      <c r="G1005" s="1">
        <v>118</v>
      </c>
      <c r="H1005" s="150"/>
      <c r="I1005" s="4">
        <v>39704</v>
      </c>
      <c r="J1005" s="2">
        <v>0.5130208333333334</v>
      </c>
      <c r="K1005" s="2">
        <v>0.5347453703703704</v>
      </c>
      <c r="L1005" s="2">
        <v>0.5490509259259259</v>
      </c>
      <c r="M1005" s="2">
        <v>0.5772569444444444</v>
      </c>
      <c r="N1005" s="2">
        <v>0.5937962962962963</v>
      </c>
      <c r="O1005" s="2">
        <v>0.607037037037037</v>
      </c>
      <c r="P1005" s="2">
        <v>0.6635648148148149</v>
      </c>
      <c r="Q1005" s="2">
        <v>0.7081481481481481</v>
      </c>
      <c r="R1005" s="2">
        <v>0.7302083333333332</v>
      </c>
      <c r="S1005" s="2">
        <v>0.7501388888888889</v>
      </c>
      <c r="T1005" s="2">
        <v>0.7910532407407408</v>
      </c>
      <c r="U1005" s="2">
        <v>0.8391319444444445</v>
      </c>
      <c r="V1005" s="2">
        <v>0.9105092592592593</v>
      </c>
      <c r="W1005" s="2">
        <v>0.9424305555555555</v>
      </c>
      <c r="X1005" s="2">
        <v>0.9877893518518519</v>
      </c>
      <c r="Y1005" s="2">
        <v>0.032870370370370376</v>
      </c>
      <c r="Z1005" s="2">
        <v>0.05408564814814815</v>
      </c>
      <c r="AA1005" s="2">
        <v>0.08263888888888889</v>
      </c>
      <c r="AB1005" s="2">
        <v>0.20396990740740742</v>
      </c>
      <c r="AC1005" s="2">
        <v>0.23350694444444445</v>
      </c>
      <c r="AD1005" s="2">
        <v>0.23643518518518516</v>
      </c>
      <c r="AE1005" t="s">
        <v>1275</v>
      </c>
    </row>
    <row r="1006" spans="1:30" ht="14.25">
      <c r="A1006" s="151"/>
      <c r="B1006" s="149"/>
      <c r="C1006" s="149"/>
      <c r="D1006" s="149"/>
      <c r="E1006" s="149"/>
      <c r="F1006" t="s">
        <v>1273</v>
      </c>
      <c r="G1006" s="1">
        <v>0</v>
      </c>
      <c r="H1006" s="150"/>
      <c r="I1006" s="2">
        <v>0.5</v>
      </c>
      <c r="J1006" s="2">
        <v>0.013020833333333334</v>
      </c>
      <c r="K1006" s="2">
        <v>0.02172453703703704</v>
      </c>
      <c r="L1006" s="2">
        <v>0.014305555555555557</v>
      </c>
      <c r="M1006" s="2">
        <v>0.02820601851851852</v>
      </c>
      <c r="N1006" s="2">
        <v>0.01653935185185185</v>
      </c>
      <c r="O1006" s="2">
        <v>0.01324074074074074</v>
      </c>
      <c r="P1006" s="2">
        <v>0.05652777777777778</v>
      </c>
      <c r="Q1006" s="2">
        <v>0.044583333333333336</v>
      </c>
      <c r="R1006" s="2">
        <v>0.022060185185185183</v>
      </c>
      <c r="S1006" s="2">
        <v>0.019930555555555556</v>
      </c>
      <c r="T1006" s="2">
        <v>0.04091435185185185</v>
      </c>
      <c r="U1006" s="2">
        <v>0.04807870370370371</v>
      </c>
      <c r="V1006" s="2">
        <v>0.07137731481481481</v>
      </c>
      <c r="W1006" s="2">
        <v>0.0319212962962963</v>
      </c>
      <c r="X1006" s="2">
        <v>0.0453587962962963</v>
      </c>
      <c r="Y1006" s="2">
        <v>0.04508101851851851</v>
      </c>
      <c r="Z1006" s="2">
        <v>0.021215277777777777</v>
      </c>
      <c r="AA1006" s="2">
        <v>0.02855324074074074</v>
      </c>
      <c r="AB1006" s="2">
        <v>0.12133101851851852</v>
      </c>
      <c r="AC1006" s="2">
        <v>0.02953703703703704</v>
      </c>
      <c r="AD1006" s="2">
        <v>0.0029282407407407412</v>
      </c>
    </row>
    <row r="1007" spans="1:30" ht="14.25">
      <c r="A1007" s="151"/>
      <c r="B1007" s="149"/>
      <c r="C1007" s="149"/>
      <c r="D1007" s="149"/>
      <c r="E1007" s="149"/>
      <c r="G1007" s="1"/>
      <c r="H1007" s="150"/>
      <c r="I1007" s="1"/>
      <c r="J1007" s="5">
        <v>3</v>
      </c>
      <c r="K1007" s="5">
        <v>7</v>
      </c>
      <c r="L1007" s="5">
        <v>4</v>
      </c>
      <c r="M1007" s="5">
        <v>6</v>
      </c>
      <c r="N1007" s="5">
        <v>8</v>
      </c>
      <c r="O1007" s="5">
        <v>5</v>
      </c>
      <c r="P1007" s="5">
        <v>9</v>
      </c>
      <c r="Q1007" s="5">
        <v>7</v>
      </c>
      <c r="R1007" s="5">
        <v>4</v>
      </c>
      <c r="S1007" s="5">
        <v>6</v>
      </c>
      <c r="T1007" s="5">
        <v>9</v>
      </c>
      <c r="U1007" s="5">
        <v>5</v>
      </c>
      <c r="V1007" s="5">
        <v>5</v>
      </c>
      <c r="W1007" s="5">
        <v>6</v>
      </c>
      <c r="X1007" s="5">
        <v>8</v>
      </c>
      <c r="Y1007" s="5">
        <v>7</v>
      </c>
      <c r="Z1007" s="5">
        <v>9</v>
      </c>
      <c r="AA1007" s="5">
        <v>7</v>
      </c>
      <c r="AB1007" s="5">
        <v>3</v>
      </c>
      <c r="AC1007" s="1"/>
      <c r="AD1007" s="1"/>
    </row>
    <row r="1008" spans="1:30" ht="15">
      <c r="A1008" s="151">
        <v>250</v>
      </c>
      <c r="B1008" s="149">
        <v>319</v>
      </c>
      <c r="C1008" s="149" t="s">
        <v>1921</v>
      </c>
      <c r="D1008" s="149" t="s">
        <v>1276</v>
      </c>
      <c r="E1008" s="149" t="s">
        <v>2003</v>
      </c>
      <c r="F1008" t="s">
        <v>1277</v>
      </c>
      <c r="G1008" s="2">
        <v>0.874548611111111</v>
      </c>
      <c r="H1008" s="150">
        <v>118</v>
      </c>
      <c r="I1008" s="3" t="s">
        <v>1926</v>
      </c>
      <c r="J1008" s="3" t="s">
        <v>1928</v>
      </c>
      <c r="K1008" s="3" t="s">
        <v>1959</v>
      </c>
      <c r="L1008" s="3" t="s">
        <v>1987</v>
      </c>
      <c r="M1008" s="3" t="s">
        <v>1960</v>
      </c>
      <c r="N1008" s="3" t="s">
        <v>1961</v>
      </c>
      <c r="O1008" s="3" t="s">
        <v>1962</v>
      </c>
      <c r="P1008" s="3" t="s">
        <v>1963</v>
      </c>
      <c r="Q1008" s="3" t="s">
        <v>1967</v>
      </c>
      <c r="R1008" s="3" t="s">
        <v>1966</v>
      </c>
      <c r="S1008" s="3" t="s">
        <v>1964</v>
      </c>
      <c r="T1008" s="3" t="s">
        <v>1965</v>
      </c>
      <c r="U1008" s="3" t="s">
        <v>1988</v>
      </c>
      <c r="V1008" s="3" t="s">
        <v>1970</v>
      </c>
      <c r="W1008" s="3" t="s">
        <v>1973</v>
      </c>
      <c r="X1008" s="3" t="s">
        <v>1971</v>
      </c>
      <c r="Y1008" s="3" t="s">
        <v>1972</v>
      </c>
      <c r="Z1008" s="3" t="s">
        <v>1974</v>
      </c>
      <c r="AA1008" s="3" t="s">
        <v>1969</v>
      </c>
      <c r="AB1008" s="3" t="s">
        <v>1927</v>
      </c>
      <c r="AC1008" s="3" t="s">
        <v>1980</v>
      </c>
      <c r="AD1008" t="s">
        <v>1279</v>
      </c>
    </row>
    <row r="1009" spans="1:30" ht="14.25">
      <c r="A1009" s="151"/>
      <c r="B1009" s="149"/>
      <c r="C1009" s="149"/>
      <c r="D1009" s="149"/>
      <c r="E1009" s="149"/>
      <c r="F1009" t="s">
        <v>1278</v>
      </c>
      <c r="G1009" s="1">
        <v>118</v>
      </c>
      <c r="H1009" s="150"/>
      <c r="I1009" s="4">
        <v>39704</v>
      </c>
      <c r="J1009" s="2">
        <v>0.5257175925925927</v>
      </c>
      <c r="K1009" s="2">
        <v>0.5538425925925926</v>
      </c>
      <c r="L1009" s="2">
        <v>0.5821643518518519</v>
      </c>
      <c r="M1009" s="2">
        <v>0.6171875</v>
      </c>
      <c r="N1009" s="2">
        <v>0.6643518518518519</v>
      </c>
      <c r="O1009" s="2">
        <v>0.6967939814814814</v>
      </c>
      <c r="P1009" s="2">
        <v>0.7316435185185185</v>
      </c>
      <c r="Q1009" s="2">
        <v>0.7557638888888888</v>
      </c>
      <c r="R1009" s="2">
        <v>0.7765625</v>
      </c>
      <c r="S1009" s="2">
        <v>0.812662037037037</v>
      </c>
      <c r="T1009" s="2">
        <v>0.8562384259259259</v>
      </c>
      <c r="U1009" s="2">
        <v>0.9346412037037037</v>
      </c>
      <c r="V1009" s="2">
        <v>0.9585300925925927</v>
      </c>
      <c r="W1009" s="2">
        <v>0.03533564814814815</v>
      </c>
      <c r="X1009" s="2">
        <v>0.07701388888888888</v>
      </c>
      <c r="Y1009" s="2">
        <v>0.1346875</v>
      </c>
      <c r="Z1009" s="2">
        <v>0.24173611111111112</v>
      </c>
      <c r="AA1009" s="2">
        <v>0.32298611111111114</v>
      </c>
      <c r="AB1009" s="2">
        <v>0.3592361111111111</v>
      </c>
      <c r="AC1009" s="2">
        <v>0.3745486111111111</v>
      </c>
      <c r="AD1009" t="s">
        <v>1280</v>
      </c>
    </row>
    <row r="1010" spans="1:29" ht="14.25">
      <c r="A1010" s="151"/>
      <c r="B1010" s="149"/>
      <c r="C1010" s="149"/>
      <c r="D1010" s="149"/>
      <c r="E1010" s="149"/>
      <c r="G1010" s="1">
        <v>0</v>
      </c>
      <c r="H1010" s="150"/>
      <c r="I1010" s="2">
        <v>0.5</v>
      </c>
      <c r="J1010" s="2">
        <v>0.025717592592592594</v>
      </c>
      <c r="K1010" s="2">
        <v>0.028125</v>
      </c>
      <c r="L1010" s="2">
        <v>0.02832175925925926</v>
      </c>
      <c r="M1010" s="2">
        <v>0.035023148148148144</v>
      </c>
      <c r="N1010" s="2">
        <v>0.04716435185185185</v>
      </c>
      <c r="O1010" s="2">
        <v>0.03244212962962963</v>
      </c>
      <c r="P1010" s="2">
        <v>0.03484953703703703</v>
      </c>
      <c r="Q1010" s="2">
        <v>0.024120370370370372</v>
      </c>
      <c r="R1010" s="2">
        <v>0.02079861111111111</v>
      </c>
      <c r="S1010" s="2">
        <v>0.036099537037037034</v>
      </c>
      <c r="T1010" s="2">
        <v>0.043576388888888894</v>
      </c>
      <c r="U1010" s="2">
        <v>0.07840277777777778</v>
      </c>
      <c r="V1010" s="2">
        <v>0.02388888888888889</v>
      </c>
      <c r="W1010" s="2">
        <v>0.07680555555555556</v>
      </c>
      <c r="X1010" s="2">
        <v>0.041678240740740745</v>
      </c>
      <c r="Y1010" s="2">
        <v>0.05767361111111111</v>
      </c>
      <c r="Z1010" s="2">
        <v>0.10704861111111112</v>
      </c>
      <c r="AA1010" s="2">
        <v>0.08125</v>
      </c>
      <c r="AB1010" s="2">
        <v>0.03625</v>
      </c>
      <c r="AC1010" s="2">
        <v>0.0153125</v>
      </c>
    </row>
    <row r="1011" spans="1:29" ht="14.25">
      <c r="A1011" s="151"/>
      <c r="B1011" s="149"/>
      <c r="C1011" s="149"/>
      <c r="D1011" s="149"/>
      <c r="E1011" s="149"/>
      <c r="G1011" s="1"/>
      <c r="H1011" s="150"/>
      <c r="I1011" s="1"/>
      <c r="J1011" s="5">
        <v>3</v>
      </c>
      <c r="K1011" s="5">
        <v>5</v>
      </c>
      <c r="L1011" s="5">
        <v>7</v>
      </c>
      <c r="M1011" s="5">
        <v>9</v>
      </c>
      <c r="N1011" s="5">
        <v>6</v>
      </c>
      <c r="O1011" s="5">
        <v>4</v>
      </c>
      <c r="P1011" s="5">
        <v>7</v>
      </c>
      <c r="Q1011" s="5">
        <v>6</v>
      </c>
      <c r="R1011" s="5">
        <v>8</v>
      </c>
      <c r="S1011" s="5">
        <v>9</v>
      </c>
      <c r="T1011" s="5">
        <v>5</v>
      </c>
      <c r="U1011" s="5">
        <v>5</v>
      </c>
      <c r="V1011" s="5">
        <v>7</v>
      </c>
      <c r="W1011" s="5">
        <v>6</v>
      </c>
      <c r="X1011" s="5">
        <v>7</v>
      </c>
      <c r="Y1011" s="5">
        <v>9</v>
      </c>
      <c r="Z1011" s="5">
        <v>5</v>
      </c>
      <c r="AA1011" s="5">
        <v>7</v>
      </c>
      <c r="AB1011" s="5">
        <v>3</v>
      </c>
      <c r="AC1011" s="1"/>
    </row>
    <row r="1012" spans="1:30" ht="15">
      <c r="A1012" s="151">
        <v>251</v>
      </c>
      <c r="B1012" s="149">
        <v>281</v>
      </c>
      <c r="C1012" s="149" t="s">
        <v>2069</v>
      </c>
      <c r="D1012" s="149" t="s">
        <v>1281</v>
      </c>
      <c r="E1012" s="149" t="s">
        <v>304</v>
      </c>
      <c r="F1012" t="s">
        <v>1282</v>
      </c>
      <c r="G1012" s="2">
        <v>0.9612268518518517</v>
      </c>
      <c r="H1012" s="150">
        <v>118</v>
      </c>
      <c r="I1012" s="3" t="s">
        <v>1926</v>
      </c>
      <c r="J1012" s="3" t="s">
        <v>1927</v>
      </c>
      <c r="K1012" s="3" t="s">
        <v>1969</v>
      </c>
      <c r="L1012" s="3" t="s">
        <v>1974</v>
      </c>
      <c r="M1012" s="3" t="s">
        <v>1973</v>
      </c>
      <c r="N1012" s="3" t="s">
        <v>1972</v>
      </c>
      <c r="O1012" s="3" t="s">
        <v>1971</v>
      </c>
      <c r="P1012" s="3" t="s">
        <v>1970</v>
      </c>
      <c r="Q1012" s="3" t="s">
        <v>1988</v>
      </c>
      <c r="R1012" s="3" t="s">
        <v>1965</v>
      </c>
      <c r="S1012" s="3" t="s">
        <v>1966</v>
      </c>
      <c r="T1012" s="3" t="s">
        <v>1964</v>
      </c>
      <c r="U1012" s="3" t="s">
        <v>1963</v>
      </c>
      <c r="V1012" s="3" t="s">
        <v>1962</v>
      </c>
      <c r="W1012" s="3" t="s">
        <v>1961</v>
      </c>
      <c r="X1012" s="3" t="s">
        <v>1956</v>
      </c>
      <c r="Y1012" s="3" t="s">
        <v>1955</v>
      </c>
      <c r="Z1012" s="3" t="s">
        <v>1951</v>
      </c>
      <c r="AA1012" s="3" t="s">
        <v>1952</v>
      </c>
      <c r="AB1012" s="3" t="s">
        <v>1928</v>
      </c>
      <c r="AC1012" s="3" t="s">
        <v>1980</v>
      </c>
      <c r="AD1012" t="s">
        <v>1284</v>
      </c>
    </row>
    <row r="1013" spans="1:30" ht="14.25">
      <c r="A1013" s="151"/>
      <c r="B1013" s="149"/>
      <c r="C1013" s="149"/>
      <c r="D1013" s="149"/>
      <c r="E1013" s="149"/>
      <c r="F1013" t="s">
        <v>1283</v>
      </c>
      <c r="G1013" s="1">
        <v>118</v>
      </c>
      <c r="H1013" s="150"/>
      <c r="I1013" s="4">
        <v>39704</v>
      </c>
      <c r="J1013" s="2">
        <v>0.5136805555555556</v>
      </c>
      <c r="K1013" s="2">
        <v>0.5379398148148148</v>
      </c>
      <c r="L1013" s="2">
        <v>0.5867476851851852</v>
      </c>
      <c r="M1013" s="2">
        <v>0.6245023148148149</v>
      </c>
      <c r="N1013" s="2">
        <v>0.6527546296296296</v>
      </c>
      <c r="O1013" s="2">
        <v>0.6805787037037038</v>
      </c>
      <c r="P1013" s="2">
        <v>0.7245949074074075</v>
      </c>
      <c r="Q1013" s="2">
        <v>0.7446990740740741</v>
      </c>
      <c r="R1013" s="2">
        <v>0.8088773148148148</v>
      </c>
      <c r="S1013" s="2">
        <v>0.8260648148148149</v>
      </c>
      <c r="T1013" s="2">
        <v>0.8657870370370371</v>
      </c>
      <c r="U1013" s="2">
        <v>0.9264699074074074</v>
      </c>
      <c r="V1013" s="2">
        <v>0.9632523148148149</v>
      </c>
      <c r="W1013" s="2">
        <v>0.0103125</v>
      </c>
      <c r="X1013" s="2">
        <v>0.0734375</v>
      </c>
      <c r="Y1013" s="2">
        <v>0.10729166666666667</v>
      </c>
      <c r="Z1013" s="2">
        <v>0.20501157407407408</v>
      </c>
      <c r="AA1013" s="2">
        <v>0.22462962962962962</v>
      </c>
      <c r="AB1013" s="2">
        <v>0.4179976851851852</v>
      </c>
      <c r="AC1013" s="2">
        <v>0.46122685185185186</v>
      </c>
      <c r="AD1013" t="s">
        <v>1285</v>
      </c>
    </row>
    <row r="1014" spans="1:29" ht="14.25">
      <c r="A1014" s="151"/>
      <c r="B1014" s="149"/>
      <c r="C1014" s="149"/>
      <c r="D1014" s="149"/>
      <c r="E1014" s="149"/>
      <c r="G1014" s="1">
        <v>0</v>
      </c>
      <c r="H1014" s="150"/>
      <c r="I1014" s="2">
        <v>0.5</v>
      </c>
      <c r="J1014" s="2">
        <v>0.013680555555555555</v>
      </c>
      <c r="K1014" s="2">
        <v>0.024259259259259258</v>
      </c>
      <c r="L1014" s="2">
        <v>0.04880787037037037</v>
      </c>
      <c r="M1014" s="2">
        <v>0.03775462962962963</v>
      </c>
      <c r="N1014" s="2">
        <v>0.028252314814814813</v>
      </c>
      <c r="O1014" s="2">
        <v>0.027824074074074074</v>
      </c>
      <c r="P1014" s="2">
        <v>0.0440162037037037</v>
      </c>
      <c r="Q1014" s="2">
        <v>0.020104166666666666</v>
      </c>
      <c r="R1014" s="2">
        <v>0.06417824074074074</v>
      </c>
      <c r="S1014" s="2">
        <v>0.0171875</v>
      </c>
      <c r="T1014" s="2">
        <v>0.03972222222222222</v>
      </c>
      <c r="U1014" s="2">
        <v>0.06068287037037037</v>
      </c>
      <c r="V1014" s="2">
        <v>0.03678240740740741</v>
      </c>
      <c r="W1014" s="2">
        <v>0.047060185185185184</v>
      </c>
      <c r="X1014" s="2">
        <v>0.063125</v>
      </c>
      <c r="Y1014" s="2">
        <v>0.033854166666666664</v>
      </c>
      <c r="Z1014" s="2">
        <v>0.0977199074074074</v>
      </c>
      <c r="AA1014" s="2">
        <v>0.019618055555555555</v>
      </c>
      <c r="AB1014" s="2">
        <v>0.19336805555555556</v>
      </c>
      <c r="AC1014" s="2">
        <v>0.04322916666666667</v>
      </c>
    </row>
    <row r="1015" spans="1:29" ht="14.25">
      <c r="A1015" s="151"/>
      <c r="B1015" s="149"/>
      <c r="C1015" s="149"/>
      <c r="D1015" s="149"/>
      <c r="E1015" s="149"/>
      <c r="G1015" s="1"/>
      <c r="H1015" s="150"/>
      <c r="I1015" s="1"/>
      <c r="J1015" s="5">
        <v>3</v>
      </c>
      <c r="K1015" s="5">
        <v>7</v>
      </c>
      <c r="L1015" s="5">
        <v>5</v>
      </c>
      <c r="M1015" s="5">
        <v>6</v>
      </c>
      <c r="N1015" s="5">
        <v>9</v>
      </c>
      <c r="O1015" s="5">
        <v>7</v>
      </c>
      <c r="P1015" s="5">
        <v>7</v>
      </c>
      <c r="Q1015" s="5">
        <v>5</v>
      </c>
      <c r="R1015" s="5">
        <v>5</v>
      </c>
      <c r="S1015" s="5">
        <v>8</v>
      </c>
      <c r="T1015" s="5">
        <v>9</v>
      </c>
      <c r="U1015" s="5">
        <v>7</v>
      </c>
      <c r="V1015" s="5">
        <v>4</v>
      </c>
      <c r="W1015" s="5">
        <v>6</v>
      </c>
      <c r="X1015" s="5">
        <v>5</v>
      </c>
      <c r="Y1015" s="5">
        <v>6</v>
      </c>
      <c r="Z1015" s="5">
        <v>7</v>
      </c>
      <c r="AA1015" s="5">
        <v>9</v>
      </c>
      <c r="AB1015" s="5">
        <v>3</v>
      </c>
      <c r="AC1015" s="1"/>
    </row>
    <row r="1016" spans="1:31" ht="15">
      <c r="A1016" s="151">
        <v>252</v>
      </c>
      <c r="B1016" s="149">
        <v>12</v>
      </c>
      <c r="C1016" s="149" t="s">
        <v>635</v>
      </c>
      <c r="D1016" s="149" t="s">
        <v>1286</v>
      </c>
      <c r="E1016" s="149" t="s">
        <v>2047</v>
      </c>
      <c r="F1016" t="s">
        <v>1287</v>
      </c>
      <c r="G1016" s="2">
        <v>0.9856597222222222</v>
      </c>
      <c r="H1016" s="150">
        <v>118</v>
      </c>
      <c r="I1016" s="3" t="s">
        <v>1926</v>
      </c>
      <c r="J1016" s="3" t="s">
        <v>1928</v>
      </c>
      <c r="K1016" s="3" t="s">
        <v>1959</v>
      </c>
      <c r="L1016" s="3" t="s">
        <v>1960</v>
      </c>
      <c r="M1016" s="3" t="s">
        <v>1957</v>
      </c>
      <c r="N1016" s="3" t="s">
        <v>1955</v>
      </c>
      <c r="O1016" s="3" t="s">
        <v>1954</v>
      </c>
      <c r="P1016" s="3" t="s">
        <v>1951</v>
      </c>
      <c r="Q1016" s="3" t="s">
        <v>1952</v>
      </c>
      <c r="R1016" s="3" t="s">
        <v>1953</v>
      </c>
      <c r="S1016" s="3" t="s">
        <v>1949</v>
      </c>
      <c r="T1016" s="3" t="s">
        <v>1948</v>
      </c>
      <c r="U1016" s="3" t="s">
        <v>1946</v>
      </c>
      <c r="V1016" s="3" t="s">
        <v>1947</v>
      </c>
      <c r="W1016" s="3" t="s">
        <v>1942</v>
      </c>
      <c r="X1016" s="3" t="s">
        <v>1943</v>
      </c>
      <c r="Y1016" s="3" t="s">
        <v>1941</v>
      </c>
      <c r="Z1016" s="3" t="s">
        <v>1940</v>
      </c>
      <c r="AA1016" s="3" t="s">
        <v>1931</v>
      </c>
      <c r="AB1016" s="3" t="s">
        <v>1932</v>
      </c>
      <c r="AC1016" s="3" t="s">
        <v>1992</v>
      </c>
      <c r="AD1016" s="3" t="s">
        <v>1980</v>
      </c>
      <c r="AE1016" t="s">
        <v>1290</v>
      </c>
    </row>
    <row r="1017" spans="1:31" ht="14.25">
      <c r="A1017" s="151"/>
      <c r="B1017" s="149"/>
      <c r="C1017" s="149"/>
      <c r="D1017" s="149"/>
      <c r="E1017" s="149"/>
      <c r="F1017" t="s">
        <v>1288</v>
      </c>
      <c r="G1017" s="1">
        <v>118</v>
      </c>
      <c r="H1017" s="150"/>
      <c r="I1017" s="4">
        <v>39704</v>
      </c>
      <c r="J1017" s="2">
        <v>0.5260763888888889</v>
      </c>
      <c r="K1017" s="2">
        <v>0.5540277777777778</v>
      </c>
      <c r="L1017" s="2">
        <v>0.6108101851851852</v>
      </c>
      <c r="M1017" s="2">
        <v>0.6628703703703703</v>
      </c>
      <c r="N1017" s="2">
        <v>0.6935069444444445</v>
      </c>
      <c r="O1017" s="2">
        <v>0.7394791666666666</v>
      </c>
      <c r="P1017" s="2">
        <v>0.7897222222222222</v>
      </c>
      <c r="Q1017" s="2">
        <v>0.8054050925925926</v>
      </c>
      <c r="R1017" s="2">
        <v>0.8297916666666666</v>
      </c>
      <c r="S1017" s="2">
        <v>0.9017939814814815</v>
      </c>
      <c r="T1017" s="2">
        <v>0.9449884259259259</v>
      </c>
      <c r="U1017" s="2">
        <v>0.9886805555555555</v>
      </c>
      <c r="V1017" s="2">
        <v>0.04395833333333333</v>
      </c>
      <c r="W1017" s="2">
        <v>0.12256944444444444</v>
      </c>
      <c r="X1017" s="2">
        <v>0.21810185185185185</v>
      </c>
      <c r="Y1017" s="2">
        <v>0.2770486111111111</v>
      </c>
      <c r="Z1017" s="2">
        <v>0.31288194444444445</v>
      </c>
      <c r="AA1017" s="2">
        <v>0.38863425925925926</v>
      </c>
      <c r="AB1017" s="2">
        <v>0.42432870370370374</v>
      </c>
      <c r="AC1017" s="2">
        <v>0.4642824074074074</v>
      </c>
      <c r="AD1017" s="2">
        <v>0.48565972222222226</v>
      </c>
      <c r="AE1017" t="s">
        <v>1291</v>
      </c>
    </row>
    <row r="1018" spans="1:30" ht="14.25">
      <c r="A1018" s="151"/>
      <c r="B1018" s="149"/>
      <c r="C1018" s="149"/>
      <c r="D1018" s="149"/>
      <c r="E1018" s="149"/>
      <c r="F1018" t="s">
        <v>1289</v>
      </c>
      <c r="G1018" s="1">
        <v>0</v>
      </c>
      <c r="H1018" s="150"/>
      <c r="I1018" s="2">
        <v>0.5</v>
      </c>
      <c r="J1018" s="2">
        <v>0.026076388888888885</v>
      </c>
      <c r="K1018" s="2">
        <v>0.027951388888888887</v>
      </c>
      <c r="L1018" s="2">
        <v>0.0567824074074074</v>
      </c>
      <c r="M1018" s="2">
        <v>0.05206018518518518</v>
      </c>
      <c r="N1018" s="2">
        <v>0.030636574074074076</v>
      </c>
      <c r="O1018" s="2">
        <v>0.04597222222222222</v>
      </c>
      <c r="P1018" s="2">
        <v>0.050243055555555555</v>
      </c>
      <c r="Q1018" s="2">
        <v>0.01568287037037037</v>
      </c>
      <c r="R1018" s="2">
        <v>0.024386574074074074</v>
      </c>
      <c r="S1018" s="2">
        <v>0.07200231481481481</v>
      </c>
      <c r="T1018" s="2">
        <v>0.043194444444444445</v>
      </c>
      <c r="U1018" s="2">
        <v>0.04369212962962963</v>
      </c>
      <c r="V1018" s="2">
        <v>0.05527777777777778</v>
      </c>
      <c r="W1018" s="2">
        <v>0.07861111111111112</v>
      </c>
      <c r="X1018" s="2">
        <v>0.09553240740740741</v>
      </c>
      <c r="Y1018" s="2">
        <v>0.05894675925925926</v>
      </c>
      <c r="Z1018" s="2">
        <v>0.035833333333333335</v>
      </c>
      <c r="AA1018" s="2">
        <v>0.07575231481481481</v>
      </c>
      <c r="AB1018" s="2">
        <v>0.035694444444444445</v>
      </c>
      <c r="AC1018" s="2">
        <v>0.03995370370370371</v>
      </c>
      <c r="AD1018" s="2">
        <v>0.021377314814814818</v>
      </c>
    </row>
    <row r="1019" spans="1:30" ht="14.25">
      <c r="A1019" s="151"/>
      <c r="B1019" s="149"/>
      <c r="C1019" s="149"/>
      <c r="D1019" s="149"/>
      <c r="E1019" s="149"/>
      <c r="G1019" s="1"/>
      <c r="H1019" s="150"/>
      <c r="I1019" s="1"/>
      <c r="J1019" s="5">
        <v>3</v>
      </c>
      <c r="K1019" s="5">
        <v>5</v>
      </c>
      <c r="L1019" s="5">
        <v>9</v>
      </c>
      <c r="M1019" s="5">
        <v>5</v>
      </c>
      <c r="N1019" s="5">
        <v>6</v>
      </c>
      <c r="O1019" s="5">
        <v>8</v>
      </c>
      <c r="P1019" s="5">
        <v>7</v>
      </c>
      <c r="Q1019" s="5">
        <v>9</v>
      </c>
      <c r="R1019" s="5">
        <v>7</v>
      </c>
      <c r="S1019" s="5">
        <v>4</v>
      </c>
      <c r="T1019" s="5">
        <v>8</v>
      </c>
      <c r="U1019" s="5">
        <v>5</v>
      </c>
      <c r="V1019" s="5">
        <v>9</v>
      </c>
      <c r="W1019" s="5">
        <v>3</v>
      </c>
      <c r="X1019" s="5">
        <v>4</v>
      </c>
      <c r="Y1019" s="5">
        <v>8</v>
      </c>
      <c r="Z1019" s="5">
        <v>5</v>
      </c>
      <c r="AA1019" s="5">
        <v>7</v>
      </c>
      <c r="AB1019" s="5">
        <v>4</v>
      </c>
      <c r="AC1019" s="5">
        <v>2</v>
      </c>
      <c r="AD1019" s="1"/>
    </row>
    <row r="1020" spans="1:32" ht="30">
      <c r="A1020" s="151">
        <v>253</v>
      </c>
      <c r="B1020" s="149">
        <v>75</v>
      </c>
      <c r="C1020" s="149" t="s">
        <v>1921</v>
      </c>
      <c r="D1020" s="149" t="s">
        <v>1292</v>
      </c>
      <c r="E1020" s="149" t="s">
        <v>2003</v>
      </c>
      <c r="F1020" t="s">
        <v>1293</v>
      </c>
      <c r="G1020" s="2">
        <v>0.6627546296296296</v>
      </c>
      <c r="H1020" s="150">
        <v>117</v>
      </c>
      <c r="I1020" s="3" t="s">
        <v>1926</v>
      </c>
      <c r="J1020" s="3" t="s">
        <v>1992</v>
      </c>
      <c r="K1020" s="3" t="s">
        <v>1932</v>
      </c>
      <c r="L1020" s="3" t="s">
        <v>1931</v>
      </c>
      <c r="M1020" s="3" t="s">
        <v>1940</v>
      </c>
      <c r="N1020" s="3" t="s">
        <v>1941</v>
      </c>
      <c r="O1020" s="3" t="s">
        <v>1942</v>
      </c>
      <c r="P1020" s="3" t="s">
        <v>1943</v>
      </c>
      <c r="Q1020" s="3" t="s">
        <v>1947</v>
      </c>
      <c r="R1020" s="3" t="s">
        <v>1946</v>
      </c>
      <c r="S1020" s="3" t="s">
        <v>1944</v>
      </c>
      <c r="T1020" s="3" t="s">
        <v>1948</v>
      </c>
      <c r="U1020" s="3" t="s">
        <v>1949</v>
      </c>
      <c r="V1020" s="3" t="s">
        <v>1953</v>
      </c>
      <c r="W1020" s="3" t="s">
        <v>1952</v>
      </c>
      <c r="X1020" s="3" t="s">
        <v>1951</v>
      </c>
      <c r="Y1020" s="3" t="s">
        <v>1954</v>
      </c>
      <c r="Z1020" s="3" t="s">
        <v>1955</v>
      </c>
      <c r="AA1020" s="3" t="s">
        <v>1957</v>
      </c>
      <c r="AB1020" s="3" t="s">
        <v>1960</v>
      </c>
      <c r="AC1020" s="3" t="s">
        <v>1928</v>
      </c>
      <c r="AD1020" s="3" t="s">
        <v>2079</v>
      </c>
      <c r="AE1020" s="3" t="s">
        <v>1980</v>
      </c>
      <c r="AF1020" t="s">
        <v>1295</v>
      </c>
    </row>
    <row r="1021" spans="1:32" ht="14.25">
      <c r="A1021" s="151"/>
      <c r="B1021" s="149"/>
      <c r="C1021" s="149"/>
      <c r="D1021" s="149"/>
      <c r="E1021" s="149"/>
      <c r="F1021" t="s">
        <v>1294</v>
      </c>
      <c r="G1021" s="1">
        <v>117</v>
      </c>
      <c r="H1021" s="150"/>
      <c r="I1021" s="4">
        <v>39704</v>
      </c>
      <c r="J1021" s="2">
        <v>0.5348611111111111</v>
      </c>
      <c r="K1021" s="2">
        <v>0.5610185185185185</v>
      </c>
      <c r="L1021" s="2">
        <v>0.5872453703703704</v>
      </c>
      <c r="M1021" s="2">
        <v>0.6277893518518519</v>
      </c>
      <c r="N1021" s="2">
        <v>0.6482291666666666</v>
      </c>
      <c r="O1021" s="2">
        <v>0.6845949074074075</v>
      </c>
      <c r="P1021" s="2">
        <v>0.6960069444444444</v>
      </c>
      <c r="Q1021" s="2">
        <v>0.7392476851851852</v>
      </c>
      <c r="R1021" s="2">
        <v>0.7613194444444445</v>
      </c>
      <c r="S1021" s="2">
        <v>0.7750925925925927</v>
      </c>
      <c r="T1021" s="2">
        <v>0.8124537037037037</v>
      </c>
      <c r="U1021" s="2">
        <v>0.826863425925926</v>
      </c>
      <c r="V1021" s="2">
        <v>0.8585995370370371</v>
      </c>
      <c r="W1021" s="2">
        <v>0.8915277777777778</v>
      </c>
      <c r="X1021" s="2">
        <v>0.9060300925925926</v>
      </c>
      <c r="Y1021" s="2">
        <v>0.9446527777777778</v>
      </c>
      <c r="Z1021" s="2">
        <v>0.994386574074074</v>
      </c>
      <c r="AA1021" s="2">
        <v>0.02461805555555556</v>
      </c>
      <c r="AB1021" s="2">
        <v>0.07466435185185184</v>
      </c>
      <c r="AC1021" s="2">
        <v>0.13125</v>
      </c>
      <c r="AD1021" s="2">
        <v>0.16119212962962962</v>
      </c>
      <c r="AE1021" s="2">
        <v>0.16275462962962964</v>
      </c>
      <c r="AF1021" t="s">
        <v>1296</v>
      </c>
    </row>
    <row r="1022" spans="1:31" ht="14.25">
      <c r="A1022" s="151"/>
      <c r="B1022" s="149"/>
      <c r="C1022" s="149"/>
      <c r="D1022" s="149"/>
      <c r="E1022" s="149"/>
      <c r="G1022" s="1">
        <v>0</v>
      </c>
      <c r="H1022" s="150"/>
      <c r="I1022" s="2">
        <v>0.5</v>
      </c>
      <c r="J1022" s="2">
        <v>0.034861111111111114</v>
      </c>
      <c r="K1022" s="2">
        <v>0.026157407407407407</v>
      </c>
      <c r="L1022" s="2">
        <v>0.026226851851851852</v>
      </c>
      <c r="M1022" s="2">
        <v>0.04054398148148148</v>
      </c>
      <c r="N1022" s="2">
        <v>0.020439814814814817</v>
      </c>
      <c r="O1022" s="2">
        <v>0.03636574074074074</v>
      </c>
      <c r="P1022" s="2">
        <v>0.011412037037037038</v>
      </c>
      <c r="Q1022" s="2">
        <v>0.04324074074074074</v>
      </c>
      <c r="R1022" s="2">
        <v>0.02207175925925926</v>
      </c>
      <c r="S1022" s="2">
        <v>0.013773148148148147</v>
      </c>
      <c r="T1022" s="2">
        <v>0.03736111111111111</v>
      </c>
      <c r="U1022" s="2">
        <v>0.014409722222222221</v>
      </c>
      <c r="V1022" s="2">
        <v>0.03173611111111111</v>
      </c>
      <c r="W1022" s="2">
        <v>0.03292824074074074</v>
      </c>
      <c r="X1022" s="2">
        <v>0.014502314814814815</v>
      </c>
      <c r="Y1022" s="2">
        <v>0.038622685185185184</v>
      </c>
      <c r="Z1022" s="2">
        <v>0.0497337962962963</v>
      </c>
      <c r="AA1022" s="2">
        <v>0.03023148148148148</v>
      </c>
      <c r="AB1022" s="2">
        <v>0.05004629629629629</v>
      </c>
      <c r="AC1022" s="2">
        <v>0.05658564814814815</v>
      </c>
      <c r="AD1022" s="2">
        <v>0.029942129629629628</v>
      </c>
      <c r="AE1022" s="2">
        <v>0.0015625</v>
      </c>
    </row>
    <row r="1023" spans="1:31" ht="14.25">
      <c r="A1023" s="151"/>
      <c r="B1023" s="149"/>
      <c r="C1023" s="149"/>
      <c r="D1023" s="149"/>
      <c r="E1023" s="149"/>
      <c r="G1023" s="1"/>
      <c r="H1023" s="150"/>
      <c r="I1023" s="1"/>
      <c r="J1023" s="5">
        <v>2</v>
      </c>
      <c r="K1023" s="5">
        <v>4</v>
      </c>
      <c r="L1023" s="5">
        <v>7</v>
      </c>
      <c r="M1023" s="5">
        <v>5</v>
      </c>
      <c r="N1023" s="5">
        <v>8</v>
      </c>
      <c r="O1023" s="5">
        <v>3</v>
      </c>
      <c r="P1023" s="5">
        <v>4</v>
      </c>
      <c r="Q1023" s="5">
        <v>9</v>
      </c>
      <c r="R1023" s="5">
        <v>5</v>
      </c>
      <c r="S1023" s="5">
        <v>4</v>
      </c>
      <c r="T1023" s="5">
        <v>8</v>
      </c>
      <c r="U1023" s="5">
        <v>4</v>
      </c>
      <c r="V1023" s="5">
        <v>7</v>
      </c>
      <c r="W1023" s="5">
        <v>9</v>
      </c>
      <c r="X1023" s="5">
        <v>7</v>
      </c>
      <c r="Y1023" s="5">
        <v>8</v>
      </c>
      <c r="Z1023" s="5">
        <v>6</v>
      </c>
      <c r="AA1023" s="5">
        <v>5</v>
      </c>
      <c r="AB1023" s="5">
        <v>9</v>
      </c>
      <c r="AC1023" s="5">
        <v>3</v>
      </c>
      <c r="AD1023" s="1"/>
      <c r="AE1023" s="1"/>
    </row>
    <row r="1024" spans="1:30" ht="15">
      <c r="A1024" s="151">
        <v>254</v>
      </c>
      <c r="B1024" s="149">
        <v>146</v>
      </c>
      <c r="C1024" s="149" t="s">
        <v>1921</v>
      </c>
      <c r="D1024" s="149" t="s">
        <v>1297</v>
      </c>
      <c r="E1024" s="149" t="s">
        <v>2034</v>
      </c>
      <c r="F1024" t="s">
        <v>1298</v>
      </c>
      <c r="G1024" s="2">
        <v>0.8173032407407407</v>
      </c>
      <c r="H1024" s="150">
        <v>117</v>
      </c>
      <c r="I1024" s="3" t="s">
        <v>1926</v>
      </c>
      <c r="J1024" s="3" t="s">
        <v>1927</v>
      </c>
      <c r="K1024" s="3" t="s">
        <v>1928</v>
      </c>
      <c r="L1024" s="3" t="s">
        <v>1959</v>
      </c>
      <c r="M1024" s="3" t="s">
        <v>1987</v>
      </c>
      <c r="N1024" s="3" t="s">
        <v>1960</v>
      </c>
      <c r="O1024" s="3" t="s">
        <v>1961</v>
      </c>
      <c r="P1024" s="3" t="s">
        <v>1962</v>
      </c>
      <c r="Q1024" s="3" t="s">
        <v>1963</v>
      </c>
      <c r="R1024" s="3" t="s">
        <v>1964</v>
      </c>
      <c r="S1024" s="3" t="s">
        <v>1965</v>
      </c>
      <c r="T1024" s="3" t="s">
        <v>1966</v>
      </c>
      <c r="U1024" s="3" t="s">
        <v>1967</v>
      </c>
      <c r="V1024" s="3" t="s">
        <v>1968</v>
      </c>
      <c r="W1024" s="3" t="s">
        <v>1969</v>
      </c>
      <c r="X1024" s="3" t="s">
        <v>1970</v>
      </c>
      <c r="Y1024" s="3" t="s">
        <v>1988</v>
      </c>
      <c r="Z1024" s="3" t="s">
        <v>1971</v>
      </c>
      <c r="AA1024" s="3" t="s">
        <v>1972</v>
      </c>
      <c r="AB1024" s="3" t="s">
        <v>1973</v>
      </c>
      <c r="AC1024" s="3" t="s">
        <v>1980</v>
      </c>
      <c r="AD1024" t="s">
        <v>1301</v>
      </c>
    </row>
    <row r="1025" spans="1:30" ht="14.25">
      <c r="A1025" s="151"/>
      <c r="B1025" s="149"/>
      <c r="C1025" s="149"/>
      <c r="D1025" s="149"/>
      <c r="E1025" s="149"/>
      <c r="F1025" t="s">
        <v>1299</v>
      </c>
      <c r="G1025" s="1">
        <v>117</v>
      </c>
      <c r="H1025" s="150"/>
      <c r="I1025" s="4">
        <v>39704</v>
      </c>
      <c r="J1025" s="2">
        <v>0.5136342592592592</v>
      </c>
      <c r="K1025" s="2">
        <v>0.5338541666666666</v>
      </c>
      <c r="L1025" s="2">
        <v>0.5589930555555556</v>
      </c>
      <c r="M1025" s="2">
        <v>0.5931481481481481</v>
      </c>
      <c r="N1025" s="2">
        <v>0.6250810185185185</v>
      </c>
      <c r="O1025" s="2">
        <v>0.6741782407407407</v>
      </c>
      <c r="P1025" s="2">
        <v>0.7054745370370371</v>
      </c>
      <c r="Q1025" s="2">
        <v>0.7232638888888889</v>
      </c>
      <c r="R1025" s="2">
        <v>0.7597800925925925</v>
      </c>
      <c r="S1025" s="2">
        <v>0.7940856481481481</v>
      </c>
      <c r="T1025" s="2">
        <v>0.8165740740740741</v>
      </c>
      <c r="U1025" s="2">
        <v>0.834375</v>
      </c>
      <c r="V1025" s="2">
        <v>0.8765972222222222</v>
      </c>
      <c r="W1025" s="2">
        <v>0.8933101851851851</v>
      </c>
      <c r="X1025" s="2">
        <v>0.9395023148148148</v>
      </c>
      <c r="Y1025" s="2">
        <v>0.9623958333333333</v>
      </c>
      <c r="Z1025" s="2">
        <v>0.05709490740740741</v>
      </c>
      <c r="AA1025" s="2">
        <v>0.11427083333333332</v>
      </c>
      <c r="AB1025" s="2">
        <v>0.1692824074074074</v>
      </c>
      <c r="AC1025" s="2">
        <v>0.31730324074074073</v>
      </c>
      <c r="AD1025" t="s">
        <v>1302</v>
      </c>
    </row>
    <row r="1026" spans="1:29" ht="14.25">
      <c r="A1026" s="151"/>
      <c r="B1026" s="149"/>
      <c r="C1026" s="149"/>
      <c r="D1026" s="149"/>
      <c r="E1026" s="149"/>
      <c r="F1026" t="s">
        <v>1300</v>
      </c>
      <c r="G1026" s="1">
        <v>0</v>
      </c>
      <c r="H1026" s="150"/>
      <c r="I1026" s="2">
        <v>0.5</v>
      </c>
      <c r="J1026" s="2">
        <v>0.013634259259259257</v>
      </c>
      <c r="K1026" s="2">
        <v>0.02021990740740741</v>
      </c>
      <c r="L1026" s="2">
        <v>0.02513888888888889</v>
      </c>
      <c r="M1026" s="2">
        <v>0.03415509259259259</v>
      </c>
      <c r="N1026" s="2">
        <v>0.03193287037037037</v>
      </c>
      <c r="O1026" s="2">
        <v>0.049097222222222216</v>
      </c>
      <c r="P1026" s="2">
        <v>0.0312962962962963</v>
      </c>
      <c r="Q1026" s="2">
        <v>0.01778935185185185</v>
      </c>
      <c r="R1026" s="2">
        <v>0.036516203703703703</v>
      </c>
      <c r="S1026" s="2">
        <v>0.034305555555555554</v>
      </c>
      <c r="T1026" s="2">
        <v>0.022488425925925926</v>
      </c>
      <c r="U1026" s="2">
        <v>0.017800925925925925</v>
      </c>
      <c r="V1026" s="2">
        <v>0.042222222222222223</v>
      </c>
      <c r="W1026" s="2">
        <v>0.01671296296296296</v>
      </c>
      <c r="X1026" s="2">
        <v>0.04619212962962963</v>
      </c>
      <c r="Y1026" s="2">
        <v>0.02289351851851852</v>
      </c>
      <c r="Z1026" s="2">
        <v>0.09469907407407407</v>
      </c>
      <c r="AA1026" s="2">
        <v>0.05717592592592593</v>
      </c>
      <c r="AB1026" s="2">
        <v>0.05501157407407407</v>
      </c>
      <c r="AC1026" s="2">
        <v>0.14802083333333335</v>
      </c>
    </row>
    <row r="1027" spans="1:29" ht="14.25">
      <c r="A1027" s="151"/>
      <c r="B1027" s="149"/>
      <c r="C1027" s="149"/>
      <c r="D1027" s="149"/>
      <c r="E1027" s="149"/>
      <c r="G1027" s="1"/>
      <c r="H1027" s="150"/>
      <c r="I1027" s="1"/>
      <c r="J1027" s="5">
        <v>3</v>
      </c>
      <c r="K1027" s="5">
        <v>3</v>
      </c>
      <c r="L1027" s="5">
        <v>5</v>
      </c>
      <c r="M1027" s="5">
        <v>7</v>
      </c>
      <c r="N1027" s="5">
        <v>9</v>
      </c>
      <c r="O1027" s="5">
        <v>6</v>
      </c>
      <c r="P1027" s="5">
        <v>4</v>
      </c>
      <c r="Q1027" s="5">
        <v>7</v>
      </c>
      <c r="R1027" s="5">
        <v>9</v>
      </c>
      <c r="S1027" s="5">
        <v>5</v>
      </c>
      <c r="T1027" s="5">
        <v>8</v>
      </c>
      <c r="U1027" s="5">
        <v>6</v>
      </c>
      <c r="V1027" s="5">
        <v>4</v>
      </c>
      <c r="W1027" s="5">
        <v>7</v>
      </c>
      <c r="X1027" s="5">
        <v>7</v>
      </c>
      <c r="Y1027" s="5">
        <v>5</v>
      </c>
      <c r="Z1027" s="5">
        <v>7</v>
      </c>
      <c r="AA1027" s="5">
        <v>9</v>
      </c>
      <c r="AB1027" s="5">
        <v>6</v>
      </c>
      <c r="AC1027" s="1"/>
    </row>
    <row r="1028" spans="1:31" ht="15">
      <c r="A1028" s="151">
        <v>255</v>
      </c>
      <c r="B1028" s="149">
        <v>321</v>
      </c>
      <c r="C1028" s="149" t="s">
        <v>1921</v>
      </c>
      <c r="D1028" s="149" t="s">
        <v>1072</v>
      </c>
      <c r="E1028" s="149" t="s">
        <v>2003</v>
      </c>
      <c r="F1028" t="s">
        <v>1404</v>
      </c>
      <c r="G1028" s="2">
        <v>0.9918171296296295</v>
      </c>
      <c r="H1028" s="150">
        <v>117</v>
      </c>
      <c r="I1028" s="3" t="s">
        <v>1926</v>
      </c>
      <c r="J1028" s="3" t="s">
        <v>1927</v>
      </c>
      <c r="K1028" s="3" t="s">
        <v>1969</v>
      </c>
      <c r="L1028" s="3" t="s">
        <v>1989</v>
      </c>
      <c r="M1028" s="3" t="s">
        <v>1974</v>
      </c>
      <c r="N1028" s="3" t="s">
        <v>1973</v>
      </c>
      <c r="O1028" s="3" t="s">
        <v>1972</v>
      </c>
      <c r="P1028" s="3" t="s">
        <v>1971</v>
      </c>
      <c r="Q1028" s="3" t="s">
        <v>1970</v>
      </c>
      <c r="R1028" s="3" t="s">
        <v>1968</v>
      </c>
      <c r="S1028" s="3" t="s">
        <v>1967</v>
      </c>
      <c r="T1028" s="3" t="s">
        <v>1966</v>
      </c>
      <c r="U1028" s="3" t="s">
        <v>1965</v>
      </c>
      <c r="V1028" s="3" t="s">
        <v>1964</v>
      </c>
      <c r="W1028" s="3" t="s">
        <v>1963</v>
      </c>
      <c r="X1028" s="3" t="s">
        <v>1962</v>
      </c>
      <c r="Y1028" s="3" t="s">
        <v>1960</v>
      </c>
      <c r="Z1028" s="3" t="s">
        <v>1993</v>
      </c>
      <c r="AA1028" s="3" t="s">
        <v>1935</v>
      </c>
      <c r="AB1028" s="3" t="s">
        <v>1934</v>
      </c>
      <c r="AC1028" s="3" t="s">
        <v>1992</v>
      </c>
      <c r="AD1028" s="3" t="s">
        <v>1980</v>
      </c>
      <c r="AE1028" t="s">
        <v>1406</v>
      </c>
    </row>
    <row r="1029" spans="1:31" ht="14.25">
      <c r="A1029" s="151"/>
      <c r="B1029" s="149"/>
      <c r="C1029" s="149"/>
      <c r="D1029" s="149"/>
      <c r="E1029" s="149"/>
      <c r="F1029" t="s">
        <v>1405</v>
      </c>
      <c r="G1029" s="1">
        <v>117</v>
      </c>
      <c r="H1029" s="150"/>
      <c r="I1029" s="4">
        <v>39704</v>
      </c>
      <c r="J1029" s="2">
        <v>0.5111111111111112</v>
      </c>
      <c r="K1029" s="2">
        <v>0.5311921296296297</v>
      </c>
      <c r="L1029" s="2">
        <v>0.5623842592592593</v>
      </c>
      <c r="M1029" s="2">
        <v>0.6073379629629629</v>
      </c>
      <c r="N1029" s="2">
        <v>0.646550925925926</v>
      </c>
      <c r="O1029" s="2">
        <v>0.6712847222222221</v>
      </c>
      <c r="P1029" s="2">
        <v>0.6967592592592592</v>
      </c>
      <c r="Q1029" s="2">
        <v>0.7371527777777778</v>
      </c>
      <c r="R1029" s="2">
        <v>0.7930902777777779</v>
      </c>
      <c r="S1029" s="2">
        <v>0.8222106481481481</v>
      </c>
      <c r="T1029" s="2">
        <v>0.8506018518518519</v>
      </c>
      <c r="U1029" s="2">
        <v>0.8678125</v>
      </c>
      <c r="V1029" s="2">
        <v>0.9539814814814815</v>
      </c>
      <c r="W1029" s="2">
        <v>0.9950231481481482</v>
      </c>
      <c r="X1029" s="2">
        <v>0.013969907407407408</v>
      </c>
      <c r="Y1029" s="2">
        <v>0.05887731481481481</v>
      </c>
      <c r="Z1029" s="2">
        <v>0.3481944444444445</v>
      </c>
      <c r="AA1029" s="2">
        <v>0.4219675925925926</v>
      </c>
      <c r="AB1029" s="2">
        <v>0.44252314814814814</v>
      </c>
      <c r="AC1029" s="2">
        <v>0.48259259259259263</v>
      </c>
      <c r="AD1029" s="2">
        <v>0.49181712962962965</v>
      </c>
      <c r="AE1029" t="s">
        <v>1407</v>
      </c>
    </row>
    <row r="1030" spans="1:30" ht="14.25">
      <c r="A1030" s="151"/>
      <c r="B1030" s="149"/>
      <c r="C1030" s="149"/>
      <c r="D1030" s="149"/>
      <c r="E1030" s="149"/>
      <c r="G1030" s="1">
        <v>0</v>
      </c>
      <c r="H1030" s="150"/>
      <c r="I1030" s="2">
        <v>0.5</v>
      </c>
      <c r="J1030" s="2">
        <v>0.011111111111111112</v>
      </c>
      <c r="K1030" s="2">
        <v>0.02008101851851852</v>
      </c>
      <c r="L1030" s="2">
        <v>0.03119212962962963</v>
      </c>
      <c r="M1030" s="2">
        <v>0.0449537037037037</v>
      </c>
      <c r="N1030" s="2">
        <v>0.03921296296296296</v>
      </c>
      <c r="O1030" s="2">
        <v>0.024733796296296295</v>
      </c>
      <c r="P1030" s="2">
        <v>0.025474537037037035</v>
      </c>
      <c r="Q1030" s="2">
        <v>0.040393518518518516</v>
      </c>
      <c r="R1030" s="2">
        <v>0.0559375</v>
      </c>
      <c r="S1030" s="2">
        <v>0.029120370370370366</v>
      </c>
      <c r="T1030" s="2">
        <v>0.028391203703703707</v>
      </c>
      <c r="U1030" s="2">
        <v>0.01721064814814815</v>
      </c>
      <c r="V1030" s="2">
        <v>0.08616898148148149</v>
      </c>
      <c r="W1030" s="2">
        <v>0.041041666666666664</v>
      </c>
      <c r="X1030" s="2">
        <v>0.01894675925925926</v>
      </c>
      <c r="Y1030" s="2">
        <v>0.0449074074074074</v>
      </c>
      <c r="Z1030" s="2">
        <v>0.28931712962962963</v>
      </c>
      <c r="AA1030" s="2">
        <v>0.07377314814814816</v>
      </c>
      <c r="AB1030" s="2">
        <v>0.020555555555555556</v>
      </c>
      <c r="AC1030" s="2">
        <v>0.04006944444444444</v>
      </c>
      <c r="AD1030" s="2">
        <v>0.009224537037037036</v>
      </c>
    </row>
    <row r="1031" spans="1:30" ht="14.25">
      <c r="A1031" s="151"/>
      <c r="B1031" s="149"/>
      <c r="C1031" s="149"/>
      <c r="D1031" s="149"/>
      <c r="E1031" s="149"/>
      <c r="G1031" s="1"/>
      <c r="H1031" s="150"/>
      <c r="I1031" s="1"/>
      <c r="J1031" s="5">
        <v>3</v>
      </c>
      <c r="K1031" s="5">
        <v>7</v>
      </c>
      <c r="L1031" s="5">
        <v>2</v>
      </c>
      <c r="M1031" s="5">
        <v>5</v>
      </c>
      <c r="N1031" s="5">
        <v>6</v>
      </c>
      <c r="O1031" s="5">
        <v>9</v>
      </c>
      <c r="P1031" s="5">
        <v>7</v>
      </c>
      <c r="Q1031" s="5">
        <v>7</v>
      </c>
      <c r="R1031" s="5">
        <v>4</v>
      </c>
      <c r="S1031" s="5">
        <v>6</v>
      </c>
      <c r="T1031" s="5">
        <v>8</v>
      </c>
      <c r="U1031" s="5">
        <v>5</v>
      </c>
      <c r="V1031" s="5">
        <v>9</v>
      </c>
      <c r="W1031" s="5">
        <v>7</v>
      </c>
      <c r="X1031" s="5">
        <v>4</v>
      </c>
      <c r="Y1031" s="5">
        <v>9</v>
      </c>
      <c r="Z1031" s="5">
        <v>3</v>
      </c>
      <c r="AA1031" s="5">
        <v>8</v>
      </c>
      <c r="AB1031" s="5">
        <v>6</v>
      </c>
      <c r="AC1031" s="5">
        <v>2</v>
      </c>
      <c r="AD1031" s="1"/>
    </row>
    <row r="1032" spans="1:33" ht="30">
      <c r="A1032" s="151">
        <v>256</v>
      </c>
      <c r="B1032" s="149">
        <v>241</v>
      </c>
      <c r="C1032" s="149" t="s">
        <v>1921</v>
      </c>
      <c r="D1032" s="149" t="s">
        <v>1408</v>
      </c>
      <c r="E1032" s="149" t="s">
        <v>1409</v>
      </c>
      <c r="F1032" t="s">
        <v>1410</v>
      </c>
      <c r="G1032" s="2">
        <v>0.8185763888888888</v>
      </c>
      <c r="H1032" s="150">
        <v>116</v>
      </c>
      <c r="I1032" s="3" t="s">
        <v>1926</v>
      </c>
      <c r="J1032" s="3" t="s">
        <v>1993</v>
      </c>
      <c r="K1032" s="3" t="s">
        <v>1992</v>
      </c>
      <c r="L1032" s="3" t="s">
        <v>1932</v>
      </c>
      <c r="M1032" s="3" t="s">
        <v>1931</v>
      </c>
      <c r="N1032" s="3" t="s">
        <v>1940</v>
      </c>
      <c r="O1032" s="3" t="s">
        <v>1941</v>
      </c>
      <c r="P1032" s="3" t="s">
        <v>1942</v>
      </c>
      <c r="Q1032" s="3" t="s">
        <v>1947</v>
      </c>
      <c r="R1032" s="3" t="s">
        <v>1946</v>
      </c>
      <c r="S1032" s="3" t="s">
        <v>1948</v>
      </c>
      <c r="T1032" s="3" t="s">
        <v>1949</v>
      </c>
      <c r="U1032" s="3" t="s">
        <v>1953</v>
      </c>
      <c r="V1032" s="3" t="s">
        <v>1952</v>
      </c>
      <c r="W1032" s="3" t="s">
        <v>1951</v>
      </c>
      <c r="X1032" s="3" t="s">
        <v>1954</v>
      </c>
      <c r="Y1032" s="3" t="s">
        <v>1955</v>
      </c>
      <c r="Z1032" s="3" t="s">
        <v>1956</v>
      </c>
      <c r="AA1032" s="3" t="s">
        <v>1961</v>
      </c>
      <c r="AB1032" s="3" t="s">
        <v>1962</v>
      </c>
      <c r="AC1032" s="3" t="s">
        <v>1928</v>
      </c>
      <c r="AD1032" s="3" t="s">
        <v>1927</v>
      </c>
      <c r="AE1032" s="3" t="s">
        <v>2079</v>
      </c>
      <c r="AF1032" s="3" t="s">
        <v>1980</v>
      </c>
      <c r="AG1032" t="s">
        <v>1413</v>
      </c>
    </row>
    <row r="1033" spans="1:33" ht="14.25">
      <c r="A1033" s="151"/>
      <c r="B1033" s="149"/>
      <c r="C1033" s="149"/>
      <c r="D1033" s="149"/>
      <c r="E1033" s="149"/>
      <c r="F1033" t="s">
        <v>1411</v>
      </c>
      <c r="G1033" s="1">
        <v>116</v>
      </c>
      <c r="H1033" s="150"/>
      <c r="I1033" s="4">
        <v>39704</v>
      </c>
      <c r="J1033" s="2">
        <v>0.511099537037037</v>
      </c>
      <c r="K1033" s="2">
        <v>0.522800925925926</v>
      </c>
      <c r="L1033" s="2">
        <v>0.5477199074074074</v>
      </c>
      <c r="M1033" s="2">
        <v>0.5710879629629629</v>
      </c>
      <c r="N1033" s="2">
        <v>0.6120486111111111</v>
      </c>
      <c r="O1033" s="2">
        <v>0.6363310185185186</v>
      </c>
      <c r="P1033" s="2">
        <v>0.6653587962962962</v>
      </c>
      <c r="Q1033" s="2">
        <v>0.6969212962962964</v>
      </c>
      <c r="R1033" s="2">
        <v>0.7253587962962963</v>
      </c>
      <c r="S1033" s="2">
        <v>0.7636458333333334</v>
      </c>
      <c r="T1033" s="2">
        <v>0.7777083333333333</v>
      </c>
      <c r="U1033" s="2">
        <v>0.8147569444444445</v>
      </c>
      <c r="V1033" s="2">
        <v>0.8571643518518518</v>
      </c>
      <c r="W1033" s="2">
        <v>0.8742592592592593</v>
      </c>
      <c r="X1033" s="2">
        <v>0.9170023148148148</v>
      </c>
      <c r="Y1033" s="2">
        <v>0.9837268518518519</v>
      </c>
      <c r="Z1033" s="2">
        <v>0.004652777777777777</v>
      </c>
      <c r="AA1033" s="2">
        <v>0.08070601851851851</v>
      </c>
      <c r="AB1033" s="2">
        <v>0.12961805555555556</v>
      </c>
      <c r="AC1033" s="2">
        <v>0.25680555555555556</v>
      </c>
      <c r="AD1033" s="2">
        <v>0.29386574074074073</v>
      </c>
      <c r="AE1033" s="2">
        <v>0.31688657407407406</v>
      </c>
      <c r="AF1033" s="2">
        <v>0.3185763888888889</v>
      </c>
      <c r="AG1033" t="s">
        <v>1414</v>
      </c>
    </row>
    <row r="1034" spans="1:32" ht="14.25">
      <c r="A1034" s="151"/>
      <c r="B1034" s="149"/>
      <c r="C1034" s="149"/>
      <c r="D1034" s="149"/>
      <c r="E1034" s="149"/>
      <c r="F1034" t="s">
        <v>1412</v>
      </c>
      <c r="G1034" s="1">
        <v>0</v>
      </c>
      <c r="H1034" s="150"/>
      <c r="I1034" s="2">
        <v>0.5</v>
      </c>
      <c r="J1034" s="2">
        <v>0.011099537037037038</v>
      </c>
      <c r="K1034" s="2">
        <v>0.011701388888888891</v>
      </c>
      <c r="L1034" s="2">
        <v>0.024918981481481483</v>
      </c>
      <c r="M1034" s="2">
        <v>0.023368055555555555</v>
      </c>
      <c r="N1034" s="2">
        <v>0.04096064814814815</v>
      </c>
      <c r="O1034" s="2">
        <v>0.02428240740740741</v>
      </c>
      <c r="P1034" s="2">
        <v>0.029027777777777777</v>
      </c>
      <c r="Q1034" s="2">
        <v>0.0315625</v>
      </c>
      <c r="R1034" s="2">
        <v>0.0284375</v>
      </c>
      <c r="S1034" s="2">
        <v>0.038287037037037036</v>
      </c>
      <c r="T1034" s="2">
        <v>0.0140625</v>
      </c>
      <c r="U1034" s="2">
        <v>0.03704861111111111</v>
      </c>
      <c r="V1034" s="2">
        <v>0.0424074074074074</v>
      </c>
      <c r="W1034" s="2">
        <v>0.01709490740740741</v>
      </c>
      <c r="X1034" s="2">
        <v>0.042743055555555555</v>
      </c>
      <c r="Y1034" s="2">
        <v>0.06672453703703704</v>
      </c>
      <c r="Z1034" s="2">
        <v>0.020925925925925928</v>
      </c>
      <c r="AA1034" s="2">
        <v>0.07605324074074074</v>
      </c>
      <c r="AB1034" s="2">
        <v>0.04891203703703704</v>
      </c>
      <c r="AC1034" s="2">
        <v>0.1271875</v>
      </c>
      <c r="AD1034" s="2">
        <v>0.03706018518518519</v>
      </c>
      <c r="AE1034" s="2">
        <v>0.023020833333333334</v>
      </c>
      <c r="AF1034" s="2">
        <v>0.001689814814814815</v>
      </c>
    </row>
    <row r="1035" spans="1:32" ht="14.25">
      <c r="A1035" s="151"/>
      <c r="B1035" s="149"/>
      <c r="C1035" s="149"/>
      <c r="D1035" s="149"/>
      <c r="E1035" s="149"/>
      <c r="G1035" s="1"/>
      <c r="H1035" s="150"/>
      <c r="I1035" s="1"/>
      <c r="J1035" s="5">
        <v>3</v>
      </c>
      <c r="K1035" s="5">
        <v>2</v>
      </c>
      <c r="L1035" s="5">
        <v>4</v>
      </c>
      <c r="M1035" s="5">
        <v>7</v>
      </c>
      <c r="N1035" s="5">
        <v>5</v>
      </c>
      <c r="O1035" s="5">
        <v>8</v>
      </c>
      <c r="P1035" s="5">
        <v>3</v>
      </c>
      <c r="Q1035" s="5">
        <v>9</v>
      </c>
      <c r="R1035" s="5">
        <v>5</v>
      </c>
      <c r="S1035" s="5">
        <v>8</v>
      </c>
      <c r="T1035" s="5">
        <v>4</v>
      </c>
      <c r="U1035" s="5">
        <v>7</v>
      </c>
      <c r="V1035" s="5">
        <v>9</v>
      </c>
      <c r="W1035" s="5">
        <v>7</v>
      </c>
      <c r="X1035" s="5">
        <v>8</v>
      </c>
      <c r="Y1035" s="5">
        <v>6</v>
      </c>
      <c r="Z1035" s="5">
        <v>5</v>
      </c>
      <c r="AA1035" s="5">
        <v>6</v>
      </c>
      <c r="AB1035" s="5">
        <v>4</v>
      </c>
      <c r="AC1035" s="5">
        <v>3</v>
      </c>
      <c r="AD1035" s="5">
        <v>3</v>
      </c>
      <c r="AE1035" s="1"/>
      <c r="AF1035" s="1"/>
    </row>
    <row r="1036" spans="1:33" ht="15">
      <c r="A1036" s="151">
        <v>257</v>
      </c>
      <c r="B1036" s="149">
        <v>25</v>
      </c>
      <c r="C1036" s="149" t="s">
        <v>25</v>
      </c>
      <c r="D1036" s="149" t="s">
        <v>1415</v>
      </c>
      <c r="E1036" s="149" t="s">
        <v>2003</v>
      </c>
      <c r="F1036" t="s">
        <v>1416</v>
      </c>
      <c r="G1036" s="2">
        <v>0.8730324074074075</v>
      </c>
      <c r="H1036" s="150">
        <v>116</v>
      </c>
      <c r="I1036" s="3" t="s">
        <v>1926</v>
      </c>
      <c r="J1036" s="3" t="s">
        <v>1993</v>
      </c>
      <c r="K1036" s="3" t="s">
        <v>1992</v>
      </c>
      <c r="L1036" s="3" t="s">
        <v>1933</v>
      </c>
      <c r="M1036" s="3" t="s">
        <v>1932</v>
      </c>
      <c r="N1036" s="3" t="s">
        <v>1931</v>
      </c>
      <c r="O1036" s="3" t="s">
        <v>1940</v>
      </c>
      <c r="P1036" s="3" t="s">
        <v>1941</v>
      </c>
      <c r="Q1036" s="3" t="s">
        <v>1942</v>
      </c>
      <c r="R1036" s="3" t="s">
        <v>1943</v>
      </c>
      <c r="S1036" s="3" t="s">
        <v>1947</v>
      </c>
      <c r="T1036" s="3" t="s">
        <v>1946</v>
      </c>
      <c r="U1036" s="3" t="s">
        <v>1948</v>
      </c>
      <c r="V1036" s="3" t="s">
        <v>1950</v>
      </c>
      <c r="W1036" s="3" t="s">
        <v>1951</v>
      </c>
      <c r="X1036" s="3" t="s">
        <v>1952</v>
      </c>
      <c r="Y1036" s="3" t="s">
        <v>1953</v>
      </c>
      <c r="Z1036" s="3" t="s">
        <v>1955</v>
      </c>
      <c r="AA1036" s="3" t="s">
        <v>1956</v>
      </c>
      <c r="AB1036" s="3" t="s">
        <v>1957</v>
      </c>
      <c r="AC1036" s="3" t="s">
        <v>1958</v>
      </c>
      <c r="AD1036" s="3" t="s">
        <v>1928</v>
      </c>
      <c r="AE1036" s="3" t="s">
        <v>1927</v>
      </c>
      <c r="AF1036" s="3" t="s">
        <v>1980</v>
      </c>
      <c r="AG1036" t="s">
        <v>1418</v>
      </c>
    </row>
    <row r="1037" spans="1:33" ht="14.25">
      <c r="A1037" s="151"/>
      <c r="B1037" s="149"/>
      <c r="C1037" s="149"/>
      <c r="D1037" s="149"/>
      <c r="E1037" s="149"/>
      <c r="F1037" t="s">
        <v>1417</v>
      </c>
      <c r="G1037" s="1">
        <v>116</v>
      </c>
      <c r="H1037" s="150"/>
      <c r="I1037" s="4">
        <v>39704</v>
      </c>
      <c r="J1037" s="2">
        <v>0.5115046296296296</v>
      </c>
      <c r="K1037" s="2">
        <v>0.5261226851851851</v>
      </c>
      <c r="L1037" s="2">
        <v>0.5559375</v>
      </c>
      <c r="M1037" s="2">
        <v>0.588738425925926</v>
      </c>
      <c r="N1037" s="2">
        <v>0.6262037037037037</v>
      </c>
      <c r="O1037" s="2">
        <v>0.6786689814814815</v>
      </c>
      <c r="P1037" s="2">
        <v>0.7023611111111111</v>
      </c>
      <c r="Q1037" s="2">
        <v>0.7289120370370371</v>
      </c>
      <c r="R1037" s="2">
        <v>0.7438310185185185</v>
      </c>
      <c r="S1037" s="2">
        <v>0.7819560185185185</v>
      </c>
      <c r="T1037" s="2">
        <v>0.8066319444444444</v>
      </c>
      <c r="U1037" s="2">
        <v>0.8774768518518519</v>
      </c>
      <c r="V1037" s="2">
        <v>0.9219675925925926</v>
      </c>
      <c r="W1037" s="2">
        <v>0.9697916666666666</v>
      </c>
      <c r="X1037" s="2">
        <v>0.9914930555555556</v>
      </c>
      <c r="Y1037" s="2">
        <v>0.040219907407407406</v>
      </c>
      <c r="Z1037" s="2">
        <v>0.14471064814814816</v>
      </c>
      <c r="AA1037" s="2">
        <v>0.16826388888888888</v>
      </c>
      <c r="AB1037" s="2">
        <v>0.2147800925925926</v>
      </c>
      <c r="AC1037" s="2">
        <v>0.26243055555555556</v>
      </c>
      <c r="AD1037" s="2">
        <v>0.32893518518518516</v>
      </c>
      <c r="AE1037" s="2">
        <v>0.355625</v>
      </c>
      <c r="AF1037" s="2">
        <v>0.3730324074074074</v>
      </c>
      <c r="AG1037" t="s">
        <v>1419</v>
      </c>
    </row>
    <row r="1038" spans="1:32" ht="14.25">
      <c r="A1038" s="151"/>
      <c r="B1038" s="149"/>
      <c r="C1038" s="149"/>
      <c r="D1038" s="149"/>
      <c r="E1038" s="149"/>
      <c r="G1038" s="1">
        <v>0</v>
      </c>
      <c r="H1038" s="150"/>
      <c r="I1038" s="2">
        <v>0.5</v>
      </c>
      <c r="J1038" s="2">
        <v>0.011504629629629629</v>
      </c>
      <c r="K1038" s="2">
        <v>0.014618055555555556</v>
      </c>
      <c r="L1038" s="2">
        <v>0.02981481481481481</v>
      </c>
      <c r="M1038" s="2">
        <v>0.03280092592592593</v>
      </c>
      <c r="N1038" s="2">
        <v>0.03746527777777778</v>
      </c>
      <c r="O1038" s="2">
        <v>0.052465277777777784</v>
      </c>
      <c r="P1038" s="2">
        <v>0.02369212962962963</v>
      </c>
      <c r="Q1038" s="2">
        <v>0.026550925925925926</v>
      </c>
      <c r="R1038" s="2">
        <v>0.014918981481481483</v>
      </c>
      <c r="S1038" s="2">
        <v>0.038125</v>
      </c>
      <c r="T1038" s="2">
        <v>0.024675925925925924</v>
      </c>
      <c r="U1038" s="2">
        <v>0.07084490740740741</v>
      </c>
      <c r="V1038" s="2">
        <v>0.04449074074074074</v>
      </c>
      <c r="W1038" s="2">
        <v>0.047824074074074074</v>
      </c>
      <c r="X1038" s="2">
        <v>0.02170138888888889</v>
      </c>
      <c r="Y1038" s="2">
        <v>0.048726851851851855</v>
      </c>
      <c r="Z1038" s="2">
        <v>0.10449074074074073</v>
      </c>
      <c r="AA1038" s="2">
        <v>0.02355324074074074</v>
      </c>
      <c r="AB1038" s="2">
        <v>0.046516203703703705</v>
      </c>
      <c r="AC1038" s="2">
        <v>0.047650462962962964</v>
      </c>
      <c r="AD1038" s="2">
        <v>0.06650462962962962</v>
      </c>
      <c r="AE1038" s="2">
        <v>0.026689814814814816</v>
      </c>
      <c r="AF1038" s="2">
        <v>0.017407407407407406</v>
      </c>
    </row>
    <row r="1039" spans="1:32" ht="14.25">
      <c r="A1039" s="151"/>
      <c r="B1039" s="149"/>
      <c r="C1039" s="149"/>
      <c r="D1039" s="149"/>
      <c r="E1039" s="149"/>
      <c r="G1039" s="1"/>
      <c r="H1039" s="150"/>
      <c r="I1039" s="1"/>
      <c r="J1039" s="5">
        <v>3</v>
      </c>
      <c r="K1039" s="5">
        <v>2</v>
      </c>
      <c r="L1039" s="5">
        <v>3</v>
      </c>
      <c r="M1039" s="5">
        <v>4</v>
      </c>
      <c r="N1039" s="5">
        <v>7</v>
      </c>
      <c r="O1039" s="5">
        <v>5</v>
      </c>
      <c r="P1039" s="5">
        <v>8</v>
      </c>
      <c r="Q1039" s="5">
        <v>3</v>
      </c>
      <c r="R1039" s="5">
        <v>4</v>
      </c>
      <c r="S1039" s="5">
        <v>9</v>
      </c>
      <c r="T1039" s="5">
        <v>5</v>
      </c>
      <c r="U1039" s="5">
        <v>8</v>
      </c>
      <c r="V1039" s="5">
        <v>6</v>
      </c>
      <c r="W1039" s="5">
        <v>7</v>
      </c>
      <c r="X1039" s="5">
        <v>9</v>
      </c>
      <c r="Y1039" s="5">
        <v>7</v>
      </c>
      <c r="Z1039" s="5">
        <v>6</v>
      </c>
      <c r="AA1039" s="5">
        <v>5</v>
      </c>
      <c r="AB1039" s="5">
        <v>5</v>
      </c>
      <c r="AC1039" s="5">
        <v>4</v>
      </c>
      <c r="AD1039" s="5">
        <v>3</v>
      </c>
      <c r="AE1039" s="5">
        <v>3</v>
      </c>
      <c r="AF1039" s="1"/>
    </row>
    <row r="1040" spans="1:34" ht="15">
      <c r="A1040" s="151">
        <v>258</v>
      </c>
      <c r="B1040" s="149">
        <v>87</v>
      </c>
      <c r="C1040" s="149" t="s">
        <v>2069</v>
      </c>
      <c r="D1040" s="149" t="s">
        <v>1420</v>
      </c>
      <c r="E1040" s="149" t="s">
        <v>1984</v>
      </c>
      <c r="F1040" t="s">
        <v>1421</v>
      </c>
      <c r="G1040" s="2">
        <v>0.9859606481481481</v>
      </c>
      <c r="H1040" s="150">
        <v>116</v>
      </c>
      <c r="I1040" s="3" t="s">
        <v>1926</v>
      </c>
      <c r="J1040" s="3" t="s">
        <v>1927</v>
      </c>
      <c r="K1040" s="3" t="s">
        <v>1928</v>
      </c>
      <c r="L1040" s="3" t="s">
        <v>1987</v>
      </c>
      <c r="M1040" s="3" t="s">
        <v>1959</v>
      </c>
      <c r="N1040" s="3" t="s">
        <v>1958</v>
      </c>
      <c r="O1040" s="3" t="s">
        <v>2006</v>
      </c>
      <c r="P1040" s="3" t="s">
        <v>1940</v>
      </c>
      <c r="Q1040" s="3" t="s">
        <v>1941</v>
      </c>
      <c r="R1040" s="3" t="s">
        <v>1942</v>
      </c>
      <c r="S1040" s="3" t="s">
        <v>1943</v>
      </c>
      <c r="T1040" s="3" t="s">
        <v>1944</v>
      </c>
      <c r="U1040" s="3" t="s">
        <v>1946</v>
      </c>
      <c r="V1040" s="3" t="s">
        <v>1947</v>
      </c>
      <c r="W1040" s="3" t="s">
        <v>1948</v>
      </c>
      <c r="X1040" s="3" t="s">
        <v>1949</v>
      </c>
      <c r="Y1040" s="3" t="s">
        <v>1951</v>
      </c>
      <c r="Z1040" s="3" t="s">
        <v>1953</v>
      </c>
      <c r="AA1040" s="3" t="s">
        <v>1954</v>
      </c>
      <c r="AB1040" s="3" t="s">
        <v>1956</v>
      </c>
      <c r="AC1040" s="3" t="s">
        <v>1957</v>
      </c>
      <c r="AD1040" s="3" t="s">
        <v>1929</v>
      </c>
      <c r="AE1040" s="3" t="s">
        <v>1932</v>
      </c>
      <c r="AF1040" s="3" t="s">
        <v>1992</v>
      </c>
      <c r="AG1040" s="3" t="s">
        <v>1980</v>
      </c>
      <c r="AH1040" t="s">
        <v>1423</v>
      </c>
    </row>
    <row r="1041" spans="1:34" ht="14.25">
      <c r="A1041" s="151"/>
      <c r="B1041" s="149"/>
      <c r="C1041" s="149"/>
      <c r="D1041" s="149"/>
      <c r="E1041" s="149"/>
      <c r="F1041" t="s">
        <v>1422</v>
      </c>
      <c r="G1041" s="1">
        <v>116</v>
      </c>
      <c r="H1041" s="150"/>
      <c r="I1041" s="4">
        <v>39704</v>
      </c>
      <c r="J1041" s="2">
        <v>0.5073726851851852</v>
      </c>
      <c r="K1041" s="2">
        <v>0.5199884259259259</v>
      </c>
      <c r="L1041" s="2">
        <v>0.5471875</v>
      </c>
      <c r="M1041" s="2">
        <v>0.5656828703703703</v>
      </c>
      <c r="N1041" s="2">
        <v>0.6020023148148148</v>
      </c>
      <c r="O1041" s="2">
        <v>0.6605787037037038</v>
      </c>
      <c r="P1041" s="2">
        <v>0.6959606481481481</v>
      </c>
      <c r="Q1041" s="2">
        <v>0.7210995370370371</v>
      </c>
      <c r="R1041" s="2">
        <v>0.7668518518518518</v>
      </c>
      <c r="S1041" s="2">
        <v>0.7820601851851853</v>
      </c>
      <c r="T1041" s="2">
        <v>0.8177777777777777</v>
      </c>
      <c r="U1041" s="2">
        <v>0.8437962962962963</v>
      </c>
      <c r="V1041" s="2">
        <v>0.905462962962963</v>
      </c>
      <c r="W1041" s="2">
        <v>0.9445486111111111</v>
      </c>
      <c r="X1041" s="2">
        <v>0.9631018518518518</v>
      </c>
      <c r="Y1041" s="2">
        <v>0.015729166666666666</v>
      </c>
      <c r="Z1041" s="2">
        <v>0.07575231481481481</v>
      </c>
      <c r="AA1041" s="2">
        <v>0.12299768518518518</v>
      </c>
      <c r="AB1041" s="2">
        <v>0.23445601851851852</v>
      </c>
      <c r="AC1041" s="2">
        <v>0.31297453703703704</v>
      </c>
      <c r="AD1041" s="2">
        <v>0.39030092592592597</v>
      </c>
      <c r="AE1041" s="2">
        <v>0.44075231481481486</v>
      </c>
      <c r="AF1041" s="2">
        <v>0.47295138888888894</v>
      </c>
      <c r="AG1041" s="2">
        <v>0.48596064814814816</v>
      </c>
      <c r="AH1041" t="s">
        <v>1424</v>
      </c>
    </row>
    <row r="1042" spans="1:33" ht="14.25">
      <c r="A1042" s="151"/>
      <c r="B1042" s="149"/>
      <c r="C1042" s="149"/>
      <c r="D1042" s="149"/>
      <c r="E1042" s="149"/>
      <c r="G1042" s="1">
        <v>0</v>
      </c>
      <c r="H1042" s="150"/>
      <c r="I1042" s="2">
        <v>0.5</v>
      </c>
      <c r="J1042" s="2">
        <v>0.007372685185185186</v>
      </c>
      <c r="K1042" s="2">
        <v>0.012615740740740742</v>
      </c>
      <c r="L1042" s="2">
        <v>0.027199074074074073</v>
      </c>
      <c r="M1042" s="2">
        <v>0.01849537037037037</v>
      </c>
      <c r="N1042" s="2">
        <v>0.03631944444444444</v>
      </c>
      <c r="O1042" s="2">
        <v>0.058576388888888886</v>
      </c>
      <c r="P1042" s="2">
        <v>0.035381944444444445</v>
      </c>
      <c r="Q1042" s="2">
        <v>0.02513888888888889</v>
      </c>
      <c r="R1042" s="2">
        <v>0.045752314814814815</v>
      </c>
      <c r="S1042" s="2">
        <v>0.015208333333333332</v>
      </c>
      <c r="T1042" s="2">
        <v>0.03571759259259259</v>
      </c>
      <c r="U1042" s="2">
        <v>0.02601851851851852</v>
      </c>
      <c r="V1042" s="2">
        <v>0.06166666666666667</v>
      </c>
      <c r="W1042" s="2">
        <v>0.03908564814814815</v>
      </c>
      <c r="X1042" s="2">
        <v>0.01855324074074074</v>
      </c>
      <c r="Y1042" s="2">
        <v>0.052627314814814814</v>
      </c>
      <c r="Z1042" s="2">
        <v>0.06002314814814815</v>
      </c>
      <c r="AA1042" s="2">
        <v>0.047245370370370375</v>
      </c>
      <c r="AB1042" s="2">
        <v>0.11145833333333333</v>
      </c>
      <c r="AC1042" s="2">
        <v>0.07851851851851853</v>
      </c>
      <c r="AD1042" s="2">
        <v>0.07732638888888889</v>
      </c>
      <c r="AE1042" s="2">
        <v>0.05045138888888889</v>
      </c>
      <c r="AF1042" s="2">
        <v>0.032199074074074074</v>
      </c>
      <c r="AG1042" s="2">
        <v>0.01300925925925926</v>
      </c>
    </row>
    <row r="1043" spans="1:33" ht="14.25">
      <c r="A1043" s="151"/>
      <c r="B1043" s="149"/>
      <c r="C1043" s="149"/>
      <c r="D1043" s="149"/>
      <c r="E1043" s="149"/>
      <c r="G1043" s="1"/>
      <c r="H1043" s="150"/>
      <c r="I1043" s="1"/>
      <c r="J1043" s="5">
        <v>3</v>
      </c>
      <c r="K1043" s="5">
        <v>3</v>
      </c>
      <c r="L1043" s="5">
        <v>7</v>
      </c>
      <c r="M1043" s="5">
        <v>5</v>
      </c>
      <c r="N1043" s="5">
        <v>4</v>
      </c>
      <c r="O1043" s="5">
        <v>3</v>
      </c>
      <c r="P1043" s="5">
        <v>5</v>
      </c>
      <c r="Q1043" s="5">
        <v>8</v>
      </c>
      <c r="R1043" s="5">
        <v>3</v>
      </c>
      <c r="S1043" s="5">
        <v>4</v>
      </c>
      <c r="T1043" s="5">
        <v>4</v>
      </c>
      <c r="U1043" s="5">
        <v>5</v>
      </c>
      <c r="V1043" s="5">
        <v>9</v>
      </c>
      <c r="W1043" s="5">
        <v>8</v>
      </c>
      <c r="X1043" s="5">
        <v>4</v>
      </c>
      <c r="Y1043" s="5">
        <v>7</v>
      </c>
      <c r="Z1043" s="5">
        <v>7</v>
      </c>
      <c r="AA1043" s="5">
        <v>8</v>
      </c>
      <c r="AB1043" s="5">
        <v>5</v>
      </c>
      <c r="AC1043" s="5">
        <v>5</v>
      </c>
      <c r="AD1043" s="5">
        <v>3</v>
      </c>
      <c r="AE1043" s="5">
        <v>4</v>
      </c>
      <c r="AF1043" s="5">
        <v>2</v>
      </c>
      <c r="AG1043" s="1"/>
    </row>
    <row r="1044" spans="1:33" ht="30">
      <c r="A1044" s="151">
        <v>259</v>
      </c>
      <c r="B1044" s="149">
        <v>215</v>
      </c>
      <c r="C1044" s="149" t="s">
        <v>2021</v>
      </c>
      <c r="D1044" s="149" t="s">
        <v>1425</v>
      </c>
      <c r="E1044" s="149" t="s">
        <v>2003</v>
      </c>
      <c r="F1044" t="s">
        <v>1426</v>
      </c>
      <c r="G1044" s="2">
        <v>0.6263657407407407</v>
      </c>
      <c r="H1044" s="150">
        <v>115</v>
      </c>
      <c r="I1044" s="3" t="s">
        <v>1926</v>
      </c>
      <c r="J1044" s="3" t="s">
        <v>1993</v>
      </c>
      <c r="K1044" s="3" t="s">
        <v>1992</v>
      </c>
      <c r="L1044" s="3" t="s">
        <v>1932</v>
      </c>
      <c r="M1044" s="3" t="s">
        <v>1930</v>
      </c>
      <c r="N1044" s="3" t="s">
        <v>1931</v>
      </c>
      <c r="O1044" s="3" t="s">
        <v>1940</v>
      </c>
      <c r="P1044" s="3" t="s">
        <v>1941</v>
      </c>
      <c r="Q1044" s="3" t="s">
        <v>1943</v>
      </c>
      <c r="R1044" s="3" t="s">
        <v>1942</v>
      </c>
      <c r="S1044" s="3" t="s">
        <v>1947</v>
      </c>
      <c r="T1044" s="3" t="s">
        <v>1946</v>
      </c>
      <c r="U1044" s="3" t="s">
        <v>1944</v>
      </c>
      <c r="V1044" s="3" t="s">
        <v>1948</v>
      </c>
      <c r="W1044" s="3" t="s">
        <v>1949</v>
      </c>
      <c r="X1044" s="3" t="s">
        <v>1952</v>
      </c>
      <c r="Y1044" s="3" t="s">
        <v>1951</v>
      </c>
      <c r="Z1044" s="3" t="s">
        <v>1953</v>
      </c>
      <c r="AA1044" s="3" t="s">
        <v>1954</v>
      </c>
      <c r="AB1044" s="3" t="s">
        <v>1955</v>
      </c>
      <c r="AC1044" s="3" t="s">
        <v>1957</v>
      </c>
      <c r="AD1044" s="3" t="s">
        <v>1928</v>
      </c>
      <c r="AE1044" s="3" t="s">
        <v>2079</v>
      </c>
      <c r="AF1044" s="3" t="s">
        <v>1980</v>
      </c>
      <c r="AG1044" t="s">
        <v>1428</v>
      </c>
    </row>
    <row r="1045" spans="1:33" ht="14.25">
      <c r="A1045" s="151"/>
      <c r="B1045" s="149"/>
      <c r="C1045" s="149"/>
      <c r="D1045" s="149"/>
      <c r="E1045" s="149"/>
      <c r="F1045" t="s">
        <v>1427</v>
      </c>
      <c r="G1045" s="1">
        <v>115</v>
      </c>
      <c r="H1045" s="150"/>
      <c r="I1045" s="4">
        <v>39704</v>
      </c>
      <c r="J1045" s="2">
        <v>0.5088425925925926</v>
      </c>
      <c r="K1045" s="2">
        <v>0.5185648148148149</v>
      </c>
      <c r="L1045" s="2">
        <v>0.5362962962962963</v>
      </c>
      <c r="M1045" s="2">
        <v>0.5672916666666666</v>
      </c>
      <c r="N1045" s="2">
        <v>0.5824884259259259</v>
      </c>
      <c r="O1045" s="2">
        <v>0.6141319444444444</v>
      </c>
      <c r="P1045" s="2">
        <v>0.6338888888888888</v>
      </c>
      <c r="Q1045" s="2">
        <v>0.6598263888888889</v>
      </c>
      <c r="R1045" s="2">
        <v>0.6742939814814815</v>
      </c>
      <c r="S1045" s="2">
        <v>0.7208680555555556</v>
      </c>
      <c r="T1045" s="2">
        <v>0.7417476851851852</v>
      </c>
      <c r="U1045" s="2">
        <v>0.7534259259259258</v>
      </c>
      <c r="V1045" s="2">
        <v>0.7836574074074073</v>
      </c>
      <c r="W1045" s="2">
        <v>0.8022916666666666</v>
      </c>
      <c r="X1045" s="2">
        <v>0.8284606481481481</v>
      </c>
      <c r="Y1045" s="2">
        <v>0.846238425925926</v>
      </c>
      <c r="Z1045" s="2">
        <v>0.8765393518518518</v>
      </c>
      <c r="AA1045" s="2">
        <v>0.9159027777777777</v>
      </c>
      <c r="AB1045" s="2">
        <v>0.9687152777777778</v>
      </c>
      <c r="AC1045" s="2">
        <v>0.011030092592592591</v>
      </c>
      <c r="AD1045" s="2">
        <v>0.07703703703703703</v>
      </c>
      <c r="AE1045" s="2">
        <v>0.10313657407407407</v>
      </c>
      <c r="AF1045" s="2">
        <v>0.12636574074074072</v>
      </c>
      <c r="AG1045" t="s">
        <v>1429</v>
      </c>
    </row>
    <row r="1046" spans="1:32" ht="14.25">
      <c r="A1046" s="151"/>
      <c r="B1046" s="149"/>
      <c r="C1046" s="149"/>
      <c r="D1046" s="149"/>
      <c r="E1046" s="149"/>
      <c r="G1046" s="1">
        <v>0</v>
      </c>
      <c r="H1046" s="150"/>
      <c r="I1046" s="2">
        <v>0.5</v>
      </c>
      <c r="J1046" s="2">
        <v>0.008842592592592591</v>
      </c>
      <c r="K1046" s="2">
        <v>0.009722222222222222</v>
      </c>
      <c r="L1046" s="2">
        <v>0.017731481481481483</v>
      </c>
      <c r="M1046" s="2">
        <v>0.03099537037037037</v>
      </c>
      <c r="N1046" s="2">
        <v>0.015196759259259259</v>
      </c>
      <c r="O1046" s="2">
        <v>0.03164351851851852</v>
      </c>
      <c r="P1046" s="2">
        <v>0.019756944444444445</v>
      </c>
      <c r="Q1046" s="2">
        <v>0.0259375</v>
      </c>
      <c r="R1046" s="2">
        <v>0.014467592592592593</v>
      </c>
      <c r="S1046" s="2">
        <v>0.04657407407407407</v>
      </c>
      <c r="T1046" s="2">
        <v>0.020879629629629626</v>
      </c>
      <c r="U1046" s="2">
        <v>0.01167824074074074</v>
      </c>
      <c r="V1046" s="2">
        <v>0.03023148148148148</v>
      </c>
      <c r="W1046" s="2">
        <v>0.018634259259259257</v>
      </c>
      <c r="X1046" s="2">
        <v>0.026168981481481477</v>
      </c>
      <c r="Y1046" s="2">
        <v>0.017777777777777778</v>
      </c>
      <c r="Z1046" s="2">
        <v>0.030300925925925926</v>
      </c>
      <c r="AA1046" s="2">
        <v>0.03936342592592592</v>
      </c>
      <c r="AB1046" s="2">
        <v>0.0528125</v>
      </c>
      <c r="AC1046" s="2">
        <v>0.04231481481481481</v>
      </c>
      <c r="AD1046" s="2">
        <v>0.06600694444444444</v>
      </c>
      <c r="AE1046" s="2">
        <v>0.026099537037037036</v>
      </c>
      <c r="AF1046" s="2">
        <v>0.023229166666666665</v>
      </c>
    </row>
    <row r="1047" spans="1:32" ht="14.25">
      <c r="A1047" s="151"/>
      <c r="B1047" s="149"/>
      <c r="C1047" s="149"/>
      <c r="D1047" s="149"/>
      <c r="E1047" s="149"/>
      <c r="G1047" s="1"/>
      <c r="H1047" s="150"/>
      <c r="I1047" s="1"/>
      <c r="J1047" s="5">
        <v>3</v>
      </c>
      <c r="K1047" s="5">
        <v>2</v>
      </c>
      <c r="L1047" s="5">
        <v>4</v>
      </c>
      <c r="M1047" s="5">
        <v>4</v>
      </c>
      <c r="N1047" s="5">
        <v>7</v>
      </c>
      <c r="O1047" s="5">
        <v>5</v>
      </c>
      <c r="P1047" s="5">
        <v>8</v>
      </c>
      <c r="Q1047" s="5">
        <v>4</v>
      </c>
      <c r="R1047" s="5">
        <v>3</v>
      </c>
      <c r="S1047" s="5">
        <v>9</v>
      </c>
      <c r="T1047" s="5">
        <v>5</v>
      </c>
      <c r="U1047" s="5">
        <v>4</v>
      </c>
      <c r="V1047" s="5">
        <v>8</v>
      </c>
      <c r="W1047" s="5">
        <v>4</v>
      </c>
      <c r="X1047" s="5">
        <v>9</v>
      </c>
      <c r="Y1047" s="5">
        <v>7</v>
      </c>
      <c r="Z1047" s="5">
        <v>7</v>
      </c>
      <c r="AA1047" s="5">
        <v>8</v>
      </c>
      <c r="AB1047" s="5">
        <v>6</v>
      </c>
      <c r="AC1047" s="5">
        <v>5</v>
      </c>
      <c r="AD1047" s="5">
        <v>3</v>
      </c>
      <c r="AE1047" s="1"/>
      <c r="AF1047" s="1"/>
    </row>
    <row r="1048" spans="1:39" ht="30">
      <c r="A1048" s="151">
        <v>260</v>
      </c>
      <c r="B1048" s="149">
        <v>183</v>
      </c>
      <c r="C1048" s="149" t="s">
        <v>635</v>
      </c>
      <c r="D1048" s="149" t="s">
        <v>1430</v>
      </c>
      <c r="E1048" s="149" t="s">
        <v>2016</v>
      </c>
      <c r="F1048" t="s">
        <v>1431</v>
      </c>
      <c r="G1048" s="2">
        <v>0.9883449074074074</v>
      </c>
      <c r="H1048" s="150">
        <v>115</v>
      </c>
      <c r="I1048" s="3" t="s">
        <v>1926</v>
      </c>
      <c r="J1048" s="3" t="s">
        <v>1993</v>
      </c>
      <c r="K1048" s="3" t="s">
        <v>1992</v>
      </c>
      <c r="L1048" s="3" t="s">
        <v>1934</v>
      </c>
      <c r="M1048" s="3" t="s">
        <v>1935</v>
      </c>
      <c r="N1048" s="3" t="s">
        <v>1936</v>
      </c>
      <c r="O1048" s="3" t="s">
        <v>1937</v>
      </c>
      <c r="P1048" s="3" t="s">
        <v>1938</v>
      </c>
      <c r="Q1048" s="3" t="s">
        <v>1939</v>
      </c>
      <c r="R1048" s="3" t="s">
        <v>1940</v>
      </c>
      <c r="S1048" s="3" t="s">
        <v>1941</v>
      </c>
      <c r="T1048" s="3" t="s">
        <v>1943</v>
      </c>
      <c r="U1048" s="3" t="s">
        <v>1944</v>
      </c>
      <c r="V1048" s="3" t="s">
        <v>1958</v>
      </c>
      <c r="W1048" s="3" t="s">
        <v>1928</v>
      </c>
      <c r="X1048" s="3" t="s">
        <v>2079</v>
      </c>
      <c r="Y1048" s="3" t="s">
        <v>2080</v>
      </c>
      <c r="Z1048" s="3" t="s">
        <v>2080</v>
      </c>
      <c r="AA1048" s="3" t="s">
        <v>1979</v>
      </c>
      <c r="AB1048" s="3" t="s">
        <v>1999</v>
      </c>
      <c r="AC1048" s="3" t="s">
        <v>1976</v>
      </c>
      <c r="AD1048" s="3" t="s">
        <v>1977</v>
      </c>
      <c r="AE1048" s="3" t="s">
        <v>1978</v>
      </c>
      <c r="AF1048" s="3" t="s">
        <v>1989</v>
      </c>
      <c r="AG1048" s="3" t="s">
        <v>1970</v>
      </c>
      <c r="AH1048" s="3" t="s">
        <v>1988</v>
      </c>
      <c r="AI1048" s="3" t="s">
        <v>1965</v>
      </c>
      <c r="AJ1048" s="3" t="s">
        <v>1968</v>
      </c>
      <c r="AK1048" s="3" t="s">
        <v>1927</v>
      </c>
      <c r="AL1048" s="3" t="s">
        <v>1980</v>
      </c>
      <c r="AM1048" t="s">
        <v>1433</v>
      </c>
    </row>
    <row r="1049" spans="1:39" ht="14.25">
      <c r="A1049" s="151"/>
      <c r="B1049" s="149"/>
      <c r="C1049" s="149"/>
      <c r="D1049" s="149"/>
      <c r="E1049" s="149"/>
      <c r="F1049" t="s">
        <v>1432</v>
      </c>
      <c r="G1049" s="1">
        <v>115</v>
      </c>
      <c r="H1049" s="150"/>
      <c r="I1049" s="4">
        <v>39704</v>
      </c>
      <c r="J1049" s="2">
        <v>0.5148032407407407</v>
      </c>
      <c r="K1049" s="2">
        <v>0.5312037037037037</v>
      </c>
      <c r="L1049" s="2">
        <v>0.5766782407407408</v>
      </c>
      <c r="M1049" s="2">
        <v>0.5947453703703703</v>
      </c>
      <c r="N1049" s="2">
        <v>0.6119444444444445</v>
      </c>
      <c r="O1049" s="2">
        <v>0.6888310185185186</v>
      </c>
      <c r="P1049" s="2">
        <v>0.7187037037037037</v>
      </c>
      <c r="Q1049" s="2">
        <v>0.7370717592592593</v>
      </c>
      <c r="R1049" s="2">
        <v>0.7655324074074074</v>
      </c>
      <c r="S1049" s="2">
        <v>0.8029166666666666</v>
      </c>
      <c r="T1049" s="2">
        <v>0.8487037037037037</v>
      </c>
      <c r="U1049" s="2">
        <v>0.8917361111111112</v>
      </c>
      <c r="V1049" s="2">
        <v>0.9496296296296296</v>
      </c>
      <c r="W1049" s="2">
        <v>0.0008564814814814815</v>
      </c>
      <c r="X1049" s="2">
        <v>0.04553240740740741</v>
      </c>
      <c r="Y1049" s="2">
        <v>0.0665625</v>
      </c>
      <c r="Z1049" s="2">
        <v>0.12372685185185185</v>
      </c>
      <c r="AA1049" s="2">
        <v>0.1483449074074074</v>
      </c>
      <c r="AB1049" s="2">
        <v>0.15986111111111112</v>
      </c>
      <c r="AC1049" s="2">
        <v>0.2224884259259259</v>
      </c>
      <c r="AD1049" s="2">
        <v>0.26209490740740743</v>
      </c>
      <c r="AE1049" s="2">
        <v>0.28935185185185186</v>
      </c>
      <c r="AF1049" s="2">
        <v>0.30939814814814814</v>
      </c>
      <c r="AG1049" s="2">
        <v>0.35333333333333333</v>
      </c>
      <c r="AH1049" s="2">
        <v>0.3728935185185185</v>
      </c>
      <c r="AI1049" s="2">
        <v>0.428125</v>
      </c>
      <c r="AJ1049" s="2">
        <v>0.4570486111111111</v>
      </c>
      <c r="AK1049" s="2">
        <v>0.4790856481481482</v>
      </c>
      <c r="AL1049" s="2">
        <v>0.4883449074074074</v>
      </c>
      <c r="AM1049" t="s">
        <v>1434</v>
      </c>
    </row>
    <row r="1050" spans="1:39" ht="14.25">
      <c r="A1050" s="151"/>
      <c r="B1050" s="149"/>
      <c r="C1050" s="149"/>
      <c r="D1050" s="149"/>
      <c r="E1050" s="149"/>
      <c r="G1050" s="1">
        <v>0</v>
      </c>
      <c r="H1050" s="150"/>
      <c r="I1050" s="2">
        <v>0.5</v>
      </c>
      <c r="J1050" s="2">
        <v>0.01480324074074074</v>
      </c>
      <c r="K1050" s="2">
        <v>0.016400462962962964</v>
      </c>
      <c r="L1050" s="2">
        <v>0.04547453703703704</v>
      </c>
      <c r="M1050" s="2">
        <v>0.01806712962962963</v>
      </c>
      <c r="N1050" s="2">
        <v>0.01719907407407407</v>
      </c>
      <c r="O1050" s="2">
        <v>0.07688657407407408</v>
      </c>
      <c r="P1050" s="2">
        <v>0.029872685185185183</v>
      </c>
      <c r="Q1050" s="2">
        <v>0.018368055555555554</v>
      </c>
      <c r="R1050" s="2">
        <v>0.028460648148148148</v>
      </c>
      <c r="S1050" s="2">
        <v>0.03738425925925926</v>
      </c>
      <c r="T1050" s="2">
        <v>0.045787037037037036</v>
      </c>
      <c r="U1050" s="2">
        <v>0.04303240740740741</v>
      </c>
      <c r="V1050" s="2">
        <v>0.05789351851851852</v>
      </c>
      <c r="W1050" s="2">
        <v>0.05122685185185185</v>
      </c>
      <c r="X1050" s="2">
        <v>0.044675925925925924</v>
      </c>
      <c r="Y1050" s="2">
        <v>0.021030092592592597</v>
      </c>
      <c r="Z1050" s="2">
        <v>0.05716435185185185</v>
      </c>
      <c r="AA1050" s="2">
        <v>0.02461805555555556</v>
      </c>
      <c r="AB1050" s="2">
        <v>0.011516203703703702</v>
      </c>
      <c r="AC1050" s="2">
        <v>0.06262731481481482</v>
      </c>
      <c r="AD1050" s="2">
        <v>0.03960648148148148</v>
      </c>
      <c r="AE1050" s="2">
        <v>0.027256944444444445</v>
      </c>
      <c r="AF1050" s="2">
        <v>0.020046296296296295</v>
      </c>
      <c r="AG1050" s="2">
        <v>0.04393518518518519</v>
      </c>
      <c r="AH1050" s="2">
        <v>0.019560185185185184</v>
      </c>
      <c r="AI1050" s="2">
        <v>0.055231481481481486</v>
      </c>
      <c r="AJ1050" s="2">
        <v>0.02892361111111111</v>
      </c>
      <c r="AK1050" s="2">
        <v>0.022037037037037036</v>
      </c>
      <c r="AL1050" s="2">
        <v>0.00925925925925926</v>
      </c>
      <c r="AM1050" t="s">
        <v>1435</v>
      </c>
    </row>
    <row r="1051" spans="1:38" ht="14.25">
      <c r="A1051" s="151"/>
      <c r="B1051" s="149"/>
      <c r="C1051" s="149"/>
      <c r="D1051" s="149"/>
      <c r="E1051" s="149"/>
      <c r="G1051" s="1"/>
      <c r="H1051" s="150"/>
      <c r="I1051" s="1"/>
      <c r="J1051" s="5">
        <v>3</v>
      </c>
      <c r="K1051" s="5">
        <v>2</v>
      </c>
      <c r="L1051" s="5">
        <v>6</v>
      </c>
      <c r="M1051" s="5">
        <v>8</v>
      </c>
      <c r="N1051" s="5">
        <v>6</v>
      </c>
      <c r="O1051" s="5">
        <v>8</v>
      </c>
      <c r="P1051" s="5">
        <v>6</v>
      </c>
      <c r="Q1051" s="5">
        <v>3</v>
      </c>
      <c r="R1051" s="5">
        <v>5</v>
      </c>
      <c r="S1051" s="5">
        <v>8</v>
      </c>
      <c r="T1051" s="5">
        <v>4</v>
      </c>
      <c r="U1051" s="5">
        <v>4</v>
      </c>
      <c r="V1051" s="5">
        <v>4</v>
      </c>
      <c r="W1051" s="5">
        <v>3</v>
      </c>
      <c r="X1051" s="1"/>
      <c r="Y1051" s="1"/>
      <c r="Z1051" s="1"/>
      <c r="AA1051" s="5">
        <v>2</v>
      </c>
      <c r="AB1051" s="5">
        <v>2</v>
      </c>
      <c r="AC1051" s="5">
        <v>7</v>
      </c>
      <c r="AD1051" s="5">
        <v>6</v>
      </c>
      <c r="AE1051" s="5">
        <v>2</v>
      </c>
      <c r="AF1051" s="5">
        <v>2</v>
      </c>
      <c r="AG1051" s="5">
        <v>7</v>
      </c>
      <c r="AH1051" s="5">
        <v>5</v>
      </c>
      <c r="AI1051" s="5">
        <v>5</v>
      </c>
      <c r="AJ1051" s="5">
        <v>4</v>
      </c>
      <c r="AK1051" s="5">
        <v>3</v>
      </c>
      <c r="AL1051" s="1"/>
    </row>
    <row r="1052" spans="1:34" ht="15">
      <c r="A1052" s="151">
        <v>261</v>
      </c>
      <c r="B1052" s="149">
        <v>15</v>
      </c>
      <c r="C1052" s="149" t="s">
        <v>2021</v>
      </c>
      <c r="D1052" s="149" t="s">
        <v>1436</v>
      </c>
      <c r="E1052" s="149" t="s">
        <v>2010</v>
      </c>
      <c r="F1052" t="s">
        <v>1437</v>
      </c>
      <c r="G1052" s="2">
        <v>0.823125</v>
      </c>
      <c r="H1052" s="150">
        <v>114</v>
      </c>
      <c r="I1052" s="3" t="s">
        <v>1926</v>
      </c>
      <c r="J1052" s="3" t="s">
        <v>1992</v>
      </c>
      <c r="K1052" s="3" t="s">
        <v>1932</v>
      </c>
      <c r="L1052" s="3" t="s">
        <v>1931</v>
      </c>
      <c r="M1052" s="3" t="s">
        <v>1940</v>
      </c>
      <c r="N1052" s="3" t="s">
        <v>1941</v>
      </c>
      <c r="O1052" s="3" t="s">
        <v>1942</v>
      </c>
      <c r="P1052" s="3" t="s">
        <v>1947</v>
      </c>
      <c r="Q1052" s="3" t="s">
        <v>1946</v>
      </c>
      <c r="R1052" s="3" t="s">
        <v>1944</v>
      </c>
      <c r="S1052" s="3" t="s">
        <v>1945</v>
      </c>
      <c r="T1052" s="3" t="s">
        <v>1948</v>
      </c>
      <c r="U1052" s="3" t="s">
        <v>1949</v>
      </c>
      <c r="V1052" s="3" t="s">
        <v>1953</v>
      </c>
      <c r="W1052" s="3" t="s">
        <v>1952</v>
      </c>
      <c r="X1052" s="3" t="s">
        <v>1951</v>
      </c>
      <c r="Y1052" s="3" t="s">
        <v>1955</v>
      </c>
      <c r="Z1052" s="3" t="s">
        <v>1957</v>
      </c>
      <c r="AA1052" s="3" t="s">
        <v>1958</v>
      </c>
      <c r="AB1052" s="3" t="s">
        <v>1928</v>
      </c>
      <c r="AC1052" s="3" t="s">
        <v>1927</v>
      </c>
      <c r="AD1052" s="3" t="s">
        <v>1979</v>
      </c>
      <c r="AE1052" s="3" t="s">
        <v>1999</v>
      </c>
      <c r="AF1052" s="3" t="s">
        <v>1993</v>
      </c>
      <c r="AG1052" s="3" t="s">
        <v>1980</v>
      </c>
      <c r="AH1052" t="s">
        <v>1440</v>
      </c>
    </row>
    <row r="1053" spans="1:34" ht="14.25">
      <c r="A1053" s="151"/>
      <c r="B1053" s="149"/>
      <c r="C1053" s="149"/>
      <c r="D1053" s="149"/>
      <c r="E1053" s="149"/>
      <c r="F1053" t="s">
        <v>1438</v>
      </c>
      <c r="G1053" s="1">
        <v>114</v>
      </c>
      <c r="H1053" s="150"/>
      <c r="I1053" s="4">
        <v>39704</v>
      </c>
      <c r="J1053" s="2">
        <v>0.5141666666666667</v>
      </c>
      <c r="K1053" s="2">
        <v>0.5396296296296296</v>
      </c>
      <c r="L1053" s="2">
        <v>0.5706712962962963</v>
      </c>
      <c r="M1053" s="2">
        <v>0.6196875</v>
      </c>
      <c r="N1053" s="2">
        <v>0.6468518518518519</v>
      </c>
      <c r="O1053" s="2">
        <v>0.6864814814814815</v>
      </c>
      <c r="P1053" s="2">
        <v>0.7213888888888889</v>
      </c>
      <c r="Q1053" s="2">
        <v>0.7460300925925926</v>
      </c>
      <c r="R1053" s="2">
        <v>0.7623726851851852</v>
      </c>
      <c r="S1053" s="2">
        <v>0.7882175925925926</v>
      </c>
      <c r="T1053" s="2">
        <v>0.8174421296296296</v>
      </c>
      <c r="U1053" s="2">
        <v>0.8348842592592592</v>
      </c>
      <c r="V1053" s="2">
        <v>0.8707638888888889</v>
      </c>
      <c r="W1053" s="2">
        <v>0.9158912037037038</v>
      </c>
      <c r="X1053" s="2">
        <v>0.9341319444444444</v>
      </c>
      <c r="Y1053" s="2">
        <v>0.05026620370370371</v>
      </c>
      <c r="Z1053" s="2">
        <v>0.08435185185185184</v>
      </c>
      <c r="AA1053" s="2">
        <v>0.1403472222222222</v>
      </c>
      <c r="AB1053" s="2">
        <v>0.21314814814814817</v>
      </c>
      <c r="AC1053" s="2">
        <v>0.2397800925925926</v>
      </c>
      <c r="AD1053" s="2">
        <v>0.2710416666666667</v>
      </c>
      <c r="AE1053" s="2">
        <v>0.28100694444444446</v>
      </c>
      <c r="AF1053" s="2">
        <v>0.3040509259259259</v>
      </c>
      <c r="AG1053" s="2">
        <v>0.323125</v>
      </c>
      <c r="AH1053" t="s">
        <v>1441</v>
      </c>
    </row>
    <row r="1054" spans="1:33" ht="14.25">
      <c r="A1054" s="151"/>
      <c r="B1054" s="149"/>
      <c r="C1054" s="149"/>
      <c r="D1054" s="149"/>
      <c r="E1054" s="149"/>
      <c r="F1054" t="s">
        <v>1439</v>
      </c>
      <c r="G1054" s="1">
        <v>0</v>
      </c>
      <c r="H1054" s="150"/>
      <c r="I1054" s="2">
        <v>0.5</v>
      </c>
      <c r="J1054" s="2">
        <v>0.014166666666666666</v>
      </c>
      <c r="K1054" s="2">
        <v>0.02546296296296296</v>
      </c>
      <c r="L1054" s="2">
        <v>0.031041666666666665</v>
      </c>
      <c r="M1054" s="2">
        <v>0.04901620370370371</v>
      </c>
      <c r="N1054" s="2">
        <v>0.027164351851851853</v>
      </c>
      <c r="O1054" s="2">
        <v>0.03962962962962963</v>
      </c>
      <c r="P1054" s="2">
        <v>0.03490740740740741</v>
      </c>
      <c r="Q1054" s="2">
        <v>0.024641203703703703</v>
      </c>
      <c r="R1054" s="2">
        <v>0.016342592592592593</v>
      </c>
      <c r="S1054" s="2">
        <v>0.02584490740740741</v>
      </c>
      <c r="T1054" s="2">
        <v>0.02922453703703704</v>
      </c>
      <c r="U1054" s="2">
        <v>0.01744212962962963</v>
      </c>
      <c r="V1054" s="2">
        <v>0.03587962962962963</v>
      </c>
      <c r="W1054" s="2">
        <v>0.04512731481481482</v>
      </c>
      <c r="X1054" s="2">
        <v>0.01824074074074074</v>
      </c>
      <c r="Y1054" s="2">
        <v>0.11613425925925926</v>
      </c>
      <c r="Z1054" s="2">
        <v>0.03408564814814815</v>
      </c>
      <c r="AA1054" s="2">
        <v>0.05599537037037037</v>
      </c>
      <c r="AB1054" s="2">
        <v>0.07280092592592592</v>
      </c>
      <c r="AC1054" s="2">
        <v>0.026631944444444444</v>
      </c>
      <c r="AD1054" s="2">
        <v>0.031261574074074074</v>
      </c>
      <c r="AE1054" s="2">
        <v>0.009965277777777778</v>
      </c>
      <c r="AF1054" s="2">
        <v>0.02304398148148148</v>
      </c>
      <c r="AG1054" s="2">
        <v>0.019074074074074073</v>
      </c>
    </row>
    <row r="1055" spans="1:33" ht="14.25">
      <c r="A1055" s="151"/>
      <c r="B1055" s="149"/>
      <c r="C1055" s="149"/>
      <c r="D1055" s="149"/>
      <c r="E1055" s="149"/>
      <c r="G1055" s="1"/>
      <c r="H1055" s="150"/>
      <c r="I1055" s="1"/>
      <c r="J1055" s="5">
        <v>2</v>
      </c>
      <c r="K1055" s="5">
        <v>4</v>
      </c>
      <c r="L1055" s="5">
        <v>7</v>
      </c>
      <c r="M1055" s="5">
        <v>5</v>
      </c>
      <c r="N1055" s="5">
        <v>8</v>
      </c>
      <c r="O1055" s="5">
        <v>3</v>
      </c>
      <c r="P1055" s="5">
        <v>9</v>
      </c>
      <c r="Q1055" s="5">
        <v>5</v>
      </c>
      <c r="R1055" s="5">
        <v>4</v>
      </c>
      <c r="S1055" s="5">
        <v>4</v>
      </c>
      <c r="T1055" s="5">
        <v>8</v>
      </c>
      <c r="U1055" s="5">
        <v>4</v>
      </c>
      <c r="V1055" s="5">
        <v>7</v>
      </c>
      <c r="W1055" s="5">
        <v>9</v>
      </c>
      <c r="X1055" s="5">
        <v>7</v>
      </c>
      <c r="Y1055" s="5">
        <v>6</v>
      </c>
      <c r="Z1055" s="5">
        <v>5</v>
      </c>
      <c r="AA1055" s="5">
        <v>4</v>
      </c>
      <c r="AB1055" s="5">
        <v>3</v>
      </c>
      <c r="AC1055" s="5">
        <v>3</v>
      </c>
      <c r="AD1055" s="5">
        <v>2</v>
      </c>
      <c r="AE1055" s="5">
        <v>2</v>
      </c>
      <c r="AF1055" s="5">
        <v>3</v>
      </c>
      <c r="AG1055" s="1"/>
    </row>
    <row r="1056" spans="1:34" ht="30">
      <c r="A1056" s="151">
        <v>262</v>
      </c>
      <c r="B1056" s="149">
        <v>152</v>
      </c>
      <c r="C1056" s="149" t="s">
        <v>635</v>
      </c>
      <c r="D1056" s="149" t="s">
        <v>1442</v>
      </c>
      <c r="E1056" s="149" t="s">
        <v>2034</v>
      </c>
      <c r="F1056" t="s">
        <v>1443</v>
      </c>
      <c r="G1056" s="2">
        <v>0.9857986111111111</v>
      </c>
      <c r="H1056" s="150">
        <v>114</v>
      </c>
      <c r="I1056" s="3" t="s">
        <v>1926</v>
      </c>
      <c r="J1056" s="3" t="s">
        <v>1927</v>
      </c>
      <c r="K1056" s="3" t="s">
        <v>1969</v>
      </c>
      <c r="L1056" s="3" t="s">
        <v>1968</v>
      </c>
      <c r="M1056" s="3" t="s">
        <v>1967</v>
      </c>
      <c r="N1056" s="3" t="s">
        <v>1966</v>
      </c>
      <c r="O1056" s="3" t="s">
        <v>1965</v>
      </c>
      <c r="P1056" s="3" t="s">
        <v>1964</v>
      </c>
      <c r="Q1056" s="3" t="s">
        <v>1963</v>
      </c>
      <c r="R1056" s="3" t="s">
        <v>1962</v>
      </c>
      <c r="S1056" s="3" t="s">
        <v>1961</v>
      </c>
      <c r="T1056" s="3" t="s">
        <v>1960</v>
      </c>
      <c r="U1056" s="3" t="s">
        <v>1987</v>
      </c>
      <c r="V1056" s="3" t="s">
        <v>1959</v>
      </c>
      <c r="W1056" s="3" t="s">
        <v>1928</v>
      </c>
      <c r="X1056" s="3" t="s">
        <v>2079</v>
      </c>
      <c r="Y1056" s="3" t="s">
        <v>2080</v>
      </c>
      <c r="Z1056" s="3" t="s">
        <v>1979</v>
      </c>
      <c r="AA1056" s="3" t="s">
        <v>1978</v>
      </c>
      <c r="AB1056" s="3" t="s">
        <v>1989</v>
      </c>
      <c r="AC1056" s="3" t="s">
        <v>1970</v>
      </c>
      <c r="AD1056" s="3" t="s">
        <v>1974</v>
      </c>
      <c r="AE1056" s="3" t="s">
        <v>1977</v>
      </c>
      <c r="AF1056" s="3" t="s">
        <v>1976</v>
      </c>
      <c r="AG1056" s="3" t="s">
        <v>1980</v>
      </c>
      <c r="AH1056" t="s">
        <v>1445</v>
      </c>
    </row>
    <row r="1057" spans="1:34" ht="14.25">
      <c r="A1057" s="151"/>
      <c r="B1057" s="149"/>
      <c r="C1057" s="149"/>
      <c r="D1057" s="149"/>
      <c r="E1057" s="149"/>
      <c r="F1057" t="s">
        <v>1444</v>
      </c>
      <c r="G1057" s="1">
        <v>114</v>
      </c>
      <c r="H1057" s="150"/>
      <c r="I1057" s="4">
        <v>39704</v>
      </c>
      <c r="J1057" s="2">
        <v>0.5103587962962963</v>
      </c>
      <c r="K1057" s="2">
        <v>0.5409143518518519</v>
      </c>
      <c r="L1057" s="2">
        <v>0.5526967592592592</v>
      </c>
      <c r="M1057" s="2">
        <v>0.5773148148148148</v>
      </c>
      <c r="N1057" s="2">
        <v>0.596550925925926</v>
      </c>
      <c r="O1057" s="2">
        <v>0.6150925925925926</v>
      </c>
      <c r="P1057" s="2">
        <v>0.6470833333333333</v>
      </c>
      <c r="Q1057" s="2">
        <v>0.6777893518518519</v>
      </c>
      <c r="R1057" s="2">
        <v>0.6903819444444445</v>
      </c>
      <c r="S1057" s="2">
        <v>0.7196759259259259</v>
      </c>
      <c r="T1057" s="2">
        <v>0.7610763888888888</v>
      </c>
      <c r="U1057" s="2">
        <v>0.8011111111111111</v>
      </c>
      <c r="V1057" s="2">
        <v>0.8292939814814814</v>
      </c>
      <c r="W1057" s="2">
        <v>0.8751504629629631</v>
      </c>
      <c r="X1057" s="2">
        <v>0.9088541666666666</v>
      </c>
      <c r="Y1057" s="2">
        <v>0.2656712962962963</v>
      </c>
      <c r="Z1057" s="2">
        <v>0.28660879629629626</v>
      </c>
      <c r="AA1057" s="2">
        <v>0.30692129629629633</v>
      </c>
      <c r="AB1057" s="2">
        <v>0.3231712962962963</v>
      </c>
      <c r="AC1057" s="2">
        <v>0.35552083333333334</v>
      </c>
      <c r="AD1057" s="2">
        <v>0.39837962962962964</v>
      </c>
      <c r="AE1057" s="2">
        <v>0.441875</v>
      </c>
      <c r="AF1057" s="2">
        <v>0.4519444444444444</v>
      </c>
      <c r="AG1057" s="2">
        <v>0.48579861111111106</v>
      </c>
      <c r="AH1057" t="s">
        <v>1446</v>
      </c>
    </row>
    <row r="1058" spans="1:34" ht="14.25">
      <c r="A1058" s="151"/>
      <c r="B1058" s="149"/>
      <c r="C1058" s="149"/>
      <c r="D1058" s="149"/>
      <c r="E1058" s="149"/>
      <c r="G1058" s="1">
        <v>0</v>
      </c>
      <c r="H1058" s="150"/>
      <c r="I1058" s="2">
        <v>0.5</v>
      </c>
      <c r="J1058" s="2">
        <v>0.010358796296296295</v>
      </c>
      <c r="K1058" s="2">
        <v>0.030555555555555555</v>
      </c>
      <c r="L1058" s="2">
        <v>0.011782407407407406</v>
      </c>
      <c r="M1058" s="2">
        <v>0.02461805555555556</v>
      </c>
      <c r="N1058" s="2">
        <v>0.01923611111111111</v>
      </c>
      <c r="O1058" s="2">
        <v>0.018541666666666668</v>
      </c>
      <c r="P1058" s="2">
        <v>0.03199074074074074</v>
      </c>
      <c r="Q1058" s="2">
        <v>0.03070601851851852</v>
      </c>
      <c r="R1058" s="2">
        <v>0.012592592592592593</v>
      </c>
      <c r="S1058" s="2">
        <v>0.02929398148148148</v>
      </c>
      <c r="T1058" s="2">
        <v>0.041400462962962965</v>
      </c>
      <c r="U1058" s="2">
        <v>0.04003472222222222</v>
      </c>
      <c r="V1058" s="2">
        <v>0.028182870370370372</v>
      </c>
      <c r="W1058" s="2">
        <v>0.04585648148148148</v>
      </c>
      <c r="X1058" s="2">
        <v>0.0337037037037037</v>
      </c>
      <c r="Y1058" s="2">
        <v>0.35681712962962964</v>
      </c>
      <c r="Z1058" s="2">
        <v>0.0209375</v>
      </c>
      <c r="AA1058" s="2">
        <v>0.0203125</v>
      </c>
      <c r="AB1058" s="2">
        <v>0.01625</v>
      </c>
      <c r="AC1058" s="2">
        <v>0.03234953703703704</v>
      </c>
      <c r="AD1058" s="2">
        <v>0.0428587962962963</v>
      </c>
      <c r="AE1058" s="2">
        <v>0.04349537037037037</v>
      </c>
      <c r="AF1058" s="2">
        <v>0.010069444444444445</v>
      </c>
      <c r="AG1058" s="2">
        <v>0.033854166666666664</v>
      </c>
      <c r="AH1058" t="s">
        <v>1447</v>
      </c>
    </row>
    <row r="1059" spans="1:33" ht="14.25">
      <c r="A1059" s="151"/>
      <c r="B1059" s="149"/>
      <c r="C1059" s="149"/>
      <c r="D1059" s="149"/>
      <c r="E1059" s="149"/>
      <c r="G1059" s="1"/>
      <c r="H1059" s="150"/>
      <c r="I1059" s="1"/>
      <c r="J1059" s="5">
        <v>3</v>
      </c>
      <c r="K1059" s="5">
        <v>7</v>
      </c>
      <c r="L1059" s="5">
        <v>4</v>
      </c>
      <c r="M1059" s="5">
        <v>6</v>
      </c>
      <c r="N1059" s="5">
        <v>8</v>
      </c>
      <c r="O1059" s="5">
        <v>5</v>
      </c>
      <c r="P1059" s="5">
        <v>9</v>
      </c>
      <c r="Q1059" s="5">
        <v>7</v>
      </c>
      <c r="R1059" s="5">
        <v>4</v>
      </c>
      <c r="S1059" s="5">
        <v>6</v>
      </c>
      <c r="T1059" s="5">
        <v>9</v>
      </c>
      <c r="U1059" s="5">
        <v>7</v>
      </c>
      <c r="V1059" s="5">
        <v>5</v>
      </c>
      <c r="W1059" s="5">
        <v>3</v>
      </c>
      <c r="X1059" s="1"/>
      <c r="Y1059" s="1"/>
      <c r="Z1059" s="5">
        <v>2</v>
      </c>
      <c r="AA1059" s="5">
        <v>2</v>
      </c>
      <c r="AB1059" s="5">
        <v>2</v>
      </c>
      <c r="AC1059" s="5">
        <v>7</v>
      </c>
      <c r="AD1059" s="5">
        <v>5</v>
      </c>
      <c r="AE1059" s="5">
        <v>6</v>
      </c>
      <c r="AF1059" s="5">
        <v>7</v>
      </c>
      <c r="AG1059" s="1"/>
    </row>
    <row r="1060" spans="1:32" ht="15">
      <c r="A1060" s="151">
        <v>263</v>
      </c>
      <c r="B1060" s="149">
        <v>325</v>
      </c>
      <c r="C1060" s="149" t="s">
        <v>2021</v>
      </c>
      <c r="D1060" s="149" t="s">
        <v>1448</v>
      </c>
      <c r="E1060" s="149" t="s">
        <v>2034</v>
      </c>
      <c r="F1060" t="s">
        <v>1449</v>
      </c>
      <c r="G1060" s="2">
        <v>0.8286111111111111</v>
      </c>
      <c r="H1060" s="150">
        <v>113</v>
      </c>
      <c r="I1060" s="3" t="s">
        <v>1926</v>
      </c>
      <c r="J1060" s="3" t="s">
        <v>1928</v>
      </c>
      <c r="K1060" s="3" t="s">
        <v>1959</v>
      </c>
      <c r="L1060" s="3" t="s">
        <v>1958</v>
      </c>
      <c r="M1060" s="3" t="s">
        <v>1940</v>
      </c>
      <c r="N1060" s="3" t="s">
        <v>1941</v>
      </c>
      <c r="O1060" s="3" t="s">
        <v>1943</v>
      </c>
      <c r="P1060" s="3" t="s">
        <v>1944</v>
      </c>
      <c r="Q1060" s="3" t="s">
        <v>1946</v>
      </c>
      <c r="R1060" s="3" t="s">
        <v>1947</v>
      </c>
      <c r="S1060" s="3" t="s">
        <v>1948</v>
      </c>
      <c r="T1060" s="3" t="s">
        <v>1949</v>
      </c>
      <c r="U1060" s="3" t="s">
        <v>1953</v>
      </c>
      <c r="V1060" s="3" t="s">
        <v>1952</v>
      </c>
      <c r="W1060" s="3" t="s">
        <v>1951</v>
      </c>
      <c r="X1060" s="3" t="s">
        <v>1954</v>
      </c>
      <c r="Y1060" s="3" t="s">
        <v>1955</v>
      </c>
      <c r="Z1060" s="3" t="s">
        <v>1956</v>
      </c>
      <c r="AA1060" s="3" t="s">
        <v>1961</v>
      </c>
      <c r="AB1060" s="3" t="s">
        <v>1962</v>
      </c>
      <c r="AC1060" s="3" t="s">
        <v>1963</v>
      </c>
      <c r="AD1060" s="3" t="s">
        <v>1927</v>
      </c>
      <c r="AE1060" s="3" t="s">
        <v>1980</v>
      </c>
      <c r="AF1060" t="s">
        <v>1452</v>
      </c>
    </row>
    <row r="1061" spans="1:32" ht="14.25">
      <c r="A1061" s="151"/>
      <c r="B1061" s="149"/>
      <c r="C1061" s="149"/>
      <c r="D1061" s="149"/>
      <c r="E1061" s="149"/>
      <c r="F1061" t="s">
        <v>1450</v>
      </c>
      <c r="G1061" s="1">
        <v>113</v>
      </c>
      <c r="H1061" s="150"/>
      <c r="I1061" s="4">
        <v>39704</v>
      </c>
      <c r="J1061" s="2">
        <v>0.5173263888888889</v>
      </c>
      <c r="K1061" s="2">
        <v>0.5423726851851852</v>
      </c>
      <c r="L1061" s="2">
        <v>0.5752430555555555</v>
      </c>
      <c r="M1061" s="2">
        <v>0.6084953703703704</v>
      </c>
      <c r="N1061" s="2">
        <v>0.6410532407407408</v>
      </c>
      <c r="O1061" s="2">
        <v>0.6804282407407407</v>
      </c>
      <c r="P1061" s="2">
        <v>0.6946296296296296</v>
      </c>
      <c r="Q1061" s="2">
        <v>0.7099768518518519</v>
      </c>
      <c r="R1061" s="2">
        <v>0.7336921296296296</v>
      </c>
      <c r="S1061" s="2">
        <v>0.7779166666666667</v>
      </c>
      <c r="T1061" s="2">
        <v>0.7967592592592593</v>
      </c>
      <c r="U1061" s="2">
        <v>0.8249189814814816</v>
      </c>
      <c r="V1061" s="2">
        <v>0.8491203703703704</v>
      </c>
      <c r="W1061" s="2">
        <v>0.8648032407407408</v>
      </c>
      <c r="X1061" s="2">
        <v>0.9088310185185186</v>
      </c>
      <c r="Y1061" s="2">
        <v>0.9523148148148147</v>
      </c>
      <c r="Z1061" s="2">
        <v>0.9702430555555556</v>
      </c>
      <c r="AA1061" s="2">
        <v>0.04421296296296296</v>
      </c>
      <c r="AB1061" s="2">
        <v>0.16027777777777777</v>
      </c>
      <c r="AC1061" s="2">
        <v>0.18126157407407406</v>
      </c>
      <c r="AD1061" s="2">
        <v>0.3105324074074074</v>
      </c>
      <c r="AE1061" s="2">
        <v>0.32861111111111113</v>
      </c>
      <c r="AF1061" t="s">
        <v>1453</v>
      </c>
    </row>
    <row r="1062" spans="1:31" ht="14.25">
      <c r="A1062" s="151"/>
      <c r="B1062" s="149"/>
      <c r="C1062" s="149"/>
      <c r="D1062" s="149"/>
      <c r="E1062" s="149"/>
      <c r="F1062" t="s">
        <v>1451</v>
      </c>
      <c r="G1062" s="1">
        <v>0</v>
      </c>
      <c r="H1062" s="150"/>
      <c r="I1062" s="2">
        <v>0.5</v>
      </c>
      <c r="J1062" s="2">
        <v>0.017326388888888888</v>
      </c>
      <c r="K1062" s="2">
        <v>0.0250462962962963</v>
      </c>
      <c r="L1062" s="2">
        <v>0.032870370370370376</v>
      </c>
      <c r="M1062" s="2">
        <v>0.03325231481481481</v>
      </c>
      <c r="N1062" s="2">
        <v>0.03255787037037037</v>
      </c>
      <c r="O1062" s="2">
        <v>0.039375</v>
      </c>
      <c r="P1062" s="2">
        <v>0.014201388888888888</v>
      </c>
      <c r="Q1062" s="2">
        <v>0.015347222222222222</v>
      </c>
      <c r="R1062" s="2">
        <v>0.023715277777777776</v>
      </c>
      <c r="S1062" s="2">
        <v>0.04422453703703704</v>
      </c>
      <c r="T1062" s="2">
        <v>0.01884259259259259</v>
      </c>
      <c r="U1062" s="2">
        <v>0.02815972222222222</v>
      </c>
      <c r="V1062" s="2">
        <v>0.024201388888888887</v>
      </c>
      <c r="W1062" s="2">
        <v>0.01568287037037037</v>
      </c>
      <c r="X1062" s="2">
        <v>0.04402777777777778</v>
      </c>
      <c r="Y1062" s="2">
        <v>0.04348379629629629</v>
      </c>
      <c r="Z1062" s="2">
        <v>0.01792824074074074</v>
      </c>
      <c r="AA1062" s="2">
        <v>0.0739699074074074</v>
      </c>
      <c r="AB1062" s="2">
        <v>0.11606481481481483</v>
      </c>
      <c r="AC1062" s="2">
        <v>0.020983796296296296</v>
      </c>
      <c r="AD1062" s="2">
        <v>0.12927083333333333</v>
      </c>
      <c r="AE1062" s="2">
        <v>0.018078703703703704</v>
      </c>
    </row>
    <row r="1063" spans="1:31" ht="14.25">
      <c r="A1063" s="151"/>
      <c r="B1063" s="149"/>
      <c r="C1063" s="149"/>
      <c r="D1063" s="149"/>
      <c r="E1063" s="149"/>
      <c r="G1063" s="1"/>
      <c r="H1063" s="150"/>
      <c r="I1063" s="1"/>
      <c r="J1063" s="5">
        <v>3</v>
      </c>
      <c r="K1063" s="5">
        <v>5</v>
      </c>
      <c r="L1063" s="5">
        <v>4</v>
      </c>
      <c r="M1063" s="5">
        <v>5</v>
      </c>
      <c r="N1063" s="5">
        <v>8</v>
      </c>
      <c r="O1063" s="5">
        <v>4</v>
      </c>
      <c r="P1063" s="5">
        <v>4</v>
      </c>
      <c r="Q1063" s="5">
        <v>5</v>
      </c>
      <c r="R1063" s="5">
        <v>9</v>
      </c>
      <c r="S1063" s="7" t="s">
        <v>343</v>
      </c>
      <c r="T1063" s="5">
        <v>4</v>
      </c>
      <c r="U1063" s="5">
        <v>7</v>
      </c>
      <c r="V1063" s="5">
        <v>9</v>
      </c>
      <c r="W1063" s="5">
        <v>7</v>
      </c>
      <c r="X1063" s="5">
        <v>8</v>
      </c>
      <c r="Y1063" s="5">
        <v>6</v>
      </c>
      <c r="Z1063" s="5">
        <v>5</v>
      </c>
      <c r="AA1063" s="5">
        <v>6</v>
      </c>
      <c r="AB1063" s="5">
        <v>4</v>
      </c>
      <c r="AC1063" s="5">
        <v>7</v>
      </c>
      <c r="AD1063" s="5">
        <v>3</v>
      </c>
      <c r="AE1063" s="1"/>
    </row>
    <row r="1064" spans="1:31" ht="15">
      <c r="A1064" s="151">
        <v>264</v>
      </c>
      <c r="B1064" s="149">
        <v>180</v>
      </c>
      <c r="C1064" s="149" t="s">
        <v>1921</v>
      </c>
      <c r="D1064" s="149" t="s">
        <v>1454</v>
      </c>
      <c r="E1064" s="149" t="s">
        <v>2003</v>
      </c>
      <c r="F1064" t="s">
        <v>1455</v>
      </c>
      <c r="G1064" s="2">
        <v>0.7172222222222223</v>
      </c>
      <c r="H1064" s="150">
        <v>112</v>
      </c>
      <c r="I1064" s="3" t="s">
        <v>1926</v>
      </c>
      <c r="J1064" s="3" t="s">
        <v>1993</v>
      </c>
      <c r="K1064" s="3" t="s">
        <v>1999</v>
      </c>
      <c r="L1064" s="3" t="s">
        <v>1979</v>
      </c>
      <c r="M1064" s="3" t="s">
        <v>1978</v>
      </c>
      <c r="N1064" s="3" t="s">
        <v>1977</v>
      </c>
      <c r="O1064" s="3" t="s">
        <v>1976</v>
      </c>
      <c r="P1064" s="3" t="s">
        <v>1975</v>
      </c>
      <c r="Q1064" s="3" t="s">
        <v>1974</v>
      </c>
      <c r="R1064" s="3" t="s">
        <v>1973</v>
      </c>
      <c r="S1064" s="3" t="s">
        <v>1972</v>
      </c>
      <c r="T1064" s="3" t="s">
        <v>1971</v>
      </c>
      <c r="U1064" s="3" t="s">
        <v>1988</v>
      </c>
      <c r="V1064" s="3" t="s">
        <v>1970</v>
      </c>
      <c r="W1064" s="3" t="s">
        <v>1969</v>
      </c>
      <c r="X1064" s="3" t="s">
        <v>1968</v>
      </c>
      <c r="Y1064" s="3" t="s">
        <v>1966</v>
      </c>
      <c r="Z1064" s="3" t="s">
        <v>1965</v>
      </c>
      <c r="AA1064" s="3" t="s">
        <v>1964</v>
      </c>
      <c r="AB1064" s="3" t="s">
        <v>1962</v>
      </c>
      <c r="AC1064" s="3" t="s">
        <v>1967</v>
      </c>
      <c r="AD1064" s="3" t="s">
        <v>1980</v>
      </c>
      <c r="AE1064" t="s">
        <v>1457</v>
      </c>
    </row>
    <row r="1065" spans="1:31" ht="14.25">
      <c r="A1065" s="151"/>
      <c r="B1065" s="149"/>
      <c r="C1065" s="149"/>
      <c r="D1065" s="149"/>
      <c r="E1065" s="149"/>
      <c r="F1065" t="s">
        <v>1456</v>
      </c>
      <c r="G1065" s="1">
        <v>112</v>
      </c>
      <c r="H1065" s="150"/>
      <c r="I1065" s="4">
        <v>39704</v>
      </c>
      <c r="J1065" s="2">
        <v>0.5157523148148148</v>
      </c>
      <c r="K1065" s="2">
        <v>0.5324537037037037</v>
      </c>
      <c r="L1065" s="2">
        <v>0.539675925925926</v>
      </c>
      <c r="M1065" s="2">
        <v>0.5545023148148148</v>
      </c>
      <c r="N1065" s="2">
        <v>0.5728240740740741</v>
      </c>
      <c r="O1065" s="2">
        <v>0.5913310185185185</v>
      </c>
      <c r="P1065" s="2">
        <v>0.6194791666666667</v>
      </c>
      <c r="Q1065" s="2">
        <v>0.664525462962963</v>
      </c>
      <c r="R1065" s="2">
        <v>0.702662037037037</v>
      </c>
      <c r="S1065" s="2">
        <v>0.7318634259259259</v>
      </c>
      <c r="T1065" s="2">
        <v>0.767337962962963</v>
      </c>
      <c r="U1065" s="2">
        <v>0.7960532407407408</v>
      </c>
      <c r="V1065" s="2">
        <v>0.8155902777777778</v>
      </c>
      <c r="W1065" s="2">
        <v>0.8496412037037038</v>
      </c>
      <c r="X1065" s="2">
        <v>0.8725462962962963</v>
      </c>
      <c r="Y1065" s="2">
        <v>0.9145833333333333</v>
      </c>
      <c r="Z1065" s="2">
        <v>0.9316550925925925</v>
      </c>
      <c r="AA1065" s="2">
        <v>0.9889236111111112</v>
      </c>
      <c r="AB1065" s="2">
        <v>0.04814814814814814</v>
      </c>
      <c r="AC1065" s="2">
        <v>0.09550925925925925</v>
      </c>
      <c r="AD1065" s="2">
        <v>0.2172222222222222</v>
      </c>
      <c r="AE1065" t="s">
        <v>1458</v>
      </c>
    </row>
    <row r="1066" spans="1:30" ht="14.25">
      <c r="A1066" s="151"/>
      <c r="B1066" s="149"/>
      <c r="C1066" s="149"/>
      <c r="D1066" s="149"/>
      <c r="E1066" s="149"/>
      <c r="G1066" s="1">
        <v>0</v>
      </c>
      <c r="H1066" s="150"/>
      <c r="I1066" s="2">
        <v>0.5</v>
      </c>
      <c r="J1066" s="2">
        <v>0.015752314814814813</v>
      </c>
      <c r="K1066" s="2">
        <v>0.016701388888888887</v>
      </c>
      <c r="L1066" s="2">
        <v>0.007222222222222223</v>
      </c>
      <c r="M1066" s="2">
        <v>0.014826388888888889</v>
      </c>
      <c r="N1066" s="2">
        <v>0.01832175925925926</v>
      </c>
      <c r="O1066" s="2">
        <v>0.018506944444444444</v>
      </c>
      <c r="P1066" s="2">
        <v>0.028148148148148148</v>
      </c>
      <c r="Q1066" s="2">
        <v>0.0450462962962963</v>
      </c>
      <c r="R1066" s="2">
        <v>0.03813657407407407</v>
      </c>
      <c r="S1066" s="2">
        <v>0.029201388888888888</v>
      </c>
      <c r="T1066" s="2">
        <v>0.03547453703703704</v>
      </c>
      <c r="U1066" s="2">
        <v>0.02871527777777778</v>
      </c>
      <c r="V1066" s="2">
        <v>0.019537037037037037</v>
      </c>
      <c r="W1066" s="2">
        <v>0.03405092592592592</v>
      </c>
      <c r="X1066" s="2">
        <v>0.02290509259259259</v>
      </c>
      <c r="Y1066" s="2">
        <v>0.04203703703703704</v>
      </c>
      <c r="Z1066" s="2">
        <v>0.01707175925925926</v>
      </c>
      <c r="AA1066" s="2">
        <v>0.05726851851851852</v>
      </c>
      <c r="AB1066" s="2">
        <v>0.05922453703703704</v>
      </c>
      <c r="AC1066" s="2">
        <v>0.04736111111111111</v>
      </c>
      <c r="AD1066" s="2">
        <v>0.12171296296296297</v>
      </c>
    </row>
    <row r="1067" spans="1:30" ht="14.25">
      <c r="A1067" s="151"/>
      <c r="B1067" s="149"/>
      <c r="C1067" s="149"/>
      <c r="D1067" s="149"/>
      <c r="E1067" s="149"/>
      <c r="G1067" s="1"/>
      <c r="H1067" s="150"/>
      <c r="I1067" s="1"/>
      <c r="J1067" s="5">
        <v>3</v>
      </c>
      <c r="K1067" s="5">
        <v>2</v>
      </c>
      <c r="L1067" s="5">
        <v>2</v>
      </c>
      <c r="M1067" s="5">
        <v>2</v>
      </c>
      <c r="N1067" s="5">
        <v>6</v>
      </c>
      <c r="O1067" s="5">
        <v>7</v>
      </c>
      <c r="P1067" s="5">
        <v>8</v>
      </c>
      <c r="Q1067" s="5">
        <v>5</v>
      </c>
      <c r="R1067" s="5">
        <v>6</v>
      </c>
      <c r="S1067" s="5">
        <v>9</v>
      </c>
      <c r="T1067" s="5">
        <v>7</v>
      </c>
      <c r="U1067" s="5">
        <v>5</v>
      </c>
      <c r="V1067" s="5">
        <v>7</v>
      </c>
      <c r="W1067" s="5">
        <v>7</v>
      </c>
      <c r="X1067" s="5">
        <v>4</v>
      </c>
      <c r="Y1067" s="5">
        <v>8</v>
      </c>
      <c r="Z1067" s="5">
        <v>5</v>
      </c>
      <c r="AA1067" s="5">
        <v>9</v>
      </c>
      <c r="AB1067" s="5">
        <v>4</v>
      </c>
      <c r="AC1067" s="5">
        <v>6</v>
      </c>
      <c r="AD1067" s="1"/>
    </row>
    <row r="1068" spans="1:32" ht="30">
      <c r="A1068" s="151">
        <v>265</v>
      </c>
      <c r="B1068" s="149">
        <v>98</v>
      </c>
      <c r="C1068" s="149" t="s">
        <v>2021</v>
      </c>
      <c r="D1068" s="149" t="s">
        <v>1459</v>
      </c>
      <c r="E1068" s="149" t="s">
        <v>2003</v>
      </c>
      <c r="F1068" t="s">
        <v>1460</v>
      </c>
      <c r="G1068" s="2">
        <v>0.7796180555555555</v>
      </c>
      <c r="H1068" s="150">
        <v>112</v>
      </c>
      <c r="I1068" s="3" t="s">
        <v>1926</v>
      </c>
      <c r="J1068" s="3" t="s">
        <v>1927</v>
      </c>
      <c r="K1068" s="3" t="s">
        <v>1928</v>
      </c>
      <c r="L1068" s="3" t="s">
        <v>1959</v>
      </c>
      <c r="M1068" s="3" t="s">
        <v>1987</v>
      </c>
      <c r="N1068" s="3" t="s">
        <v>1960</v>
      </c>
      <c r="O1068" s="3" t="s">
        <v>1961</v>
      </c>
      <c r="P1068" s="3" t="s">
        <v>1962</v>
      </c>
      <c r="Q1068" s="3" t="s">
        <v>1963</v>
      </c>
      <c r="R1068" s="3" t="s">
        <v>1967</v>
      </c>
      <c r="S1068" s="3" t="s">
        <v>1966</v>
      </c>
      <c r="T1068" s="3" t="s">
        <v>1965</v>
      </c>
      <c r="U1068" s="3" t="s">
        <v>1968</v>
      </c>
      <c r="V1068" s="3" t="s">
        <v>1969</v>
      </c>
      <c r="W1068" s="3" t="s">
        <v>1970</v>
      </c>
      <c r="X1068" s="3" t="s">
        <v>1973</v>
      </c>
      <c r="Y1068" s="3" t="s">
        <v>1971</v>
      </c>
      <c r="Z1068" s="3" t="s">
        <v>1972</v>
      </c>
      <c r="AA1068" s="3" t="s">
        <v>1974</v>
      </c>
      <c r="AB1068" s="3" t="s">
        <v>1989</v>
      </c>
      <c r="AC1068" s="3" t="s">
        <v>1978</v>
      </c>
      <c r="AD1068" s="3" t="s">
        <v>2079</v>
      </c>
      <c r="AE1068" s="3" t="s">
        <v>1980</v>
      </c>
      <c r="AF1068" t="s">
        <v>1462</v>
      </c>
    </row>
    <row r="1069" spans="1:32" ht="14.25">
      <c r="A1069" s="151"/>
      <c r="B1069" s="149"/>
      <c r="C1069" s="149"/>
      <c r="D1069" s="149"/>
      <c r="E1069" s="149"/>
      <c r="F1069" t="s">
        <v>1461</v>
      </c>
      <c r="G1069" s="1">
        <v>112</v>
      </c>
      <c r="H1069" s="150"/>
      <c r="I1069" s="4">
        <v>39704</v>
      </c>
      <c r="J1069" s="2">
        <v>0.5078356481481482</v>
      </c>
      <c r="K1069" s="2">
        <v>0.5241203703703704</v>
      </c>
      <c r="L1069" s="2">
        <v>0.5420138888888889</v>
      </c>
      <c r="M1069" s="2">
        <v>0.5626736111111111</v>
      </c>
      <c r="N1069" s="2">
        <v>0.5878009259259259</v>
      </c>
      <c r="O1069" s="2">
        <v>0.6189699074074074</v>
      </c>
      <c r="P1069" s="2">
        <v>0.6460185185185185</v>
      </c>
      <c r="Q1069" s="2">
        <v>0.6643634259259259</v>
      </c>
      <c r="R1069" s="2">
        <v>0.6851273148148148</v>
      </c>
      <c r="S1069" s="2">
        <v>0.7091898148148149</v>
      </c>
      <c r="T1069" s="2">
        <v>0.719375</v>
      </c>
      <c r="U1069" s="2">
        <v>0.7493402777777778</v>
      </c>
      <c r="V1069" s="2">
        <v>0.7604166666666666</v>
      </c>
      <c r="W1069" s="2">
        <v>0.7932638888888889</v>
      </c>
      <c r="X1069" s="2">
        <v>0.8269907407407407</v>
      </c>
      <c r="Y1069" s="2">
        <v>0.8486921296296296</v>
      </c>
      <c r="Z1069" s="2">
        <v>0.8802430555555555</v>
      </c>
      <c r="AA1069" s="2">
        <v>0.9624537037037038</v>
      </c>
      <c r="AB1069" s="2">
        <v>0.9994097222222221</v>
      </c>
      <c r="AC1069" s="2">
        <v>0.020555555555555556</v>
      </c>
      <c r="AD1069" s="2">
        <v>0.051284722222222225</v>
      </c>
      <c r="AE1069" s="2">
        <v>0.2796180555555556</v>
      </c>
      <c r="AF1069" t="s">
        <v>1463</v>
      </c>
    </row>
    <row r="1070" spans="1:31" ht="14.25">
      <c r="A1070" s="151"/>
      <c r="B1070" s="149"/>
      <c r="C1070" s="149"/>
      <c r="D1070" s="149"/>
      <c r="E1070" s="149"/>
      <c r="G1070" s="1">
        <v>0</v>
      </c>
      <c r="H1070" s="150"/>
      <c r="I1070" s="2">
        <v>0.5</v>
      </c>
      <c r="J1070" s="2">
        <v>0.007835648148148149</v>
      </c>
      <c r="K1070" s="2">
        <v>0.01628472222222222</v>
      </c>
      <c r="L1070" s="2">
        <v>0.017893518518518517</v>
      </c>
      <c r="M1070" s="2">
        <v>0.02065972222222222</v>
      </c>
      <c r="N1070" s="2">
        <v>0.02512731481481481</v>
      </c>
      <c r="O1070" s="2">
        <v>0.03116898148148148</v>
      </c>
      <c r="P1070" s="2">
        <v>0.02704861111111111</v>
      </c>
      <c r="Q1070" s="2">
        <v>0.01834490740740741</v>
      </c>
      <c r="R1070" s="2">
        <v>0.020763888888888887</v>
      </c>
      <c r="S1070" s="2">
        <v>0.0240625</v>
      </c>
      <c r="T1070" s="2">
        <v>0.010185185185185184</v>
      </c>
      <c r="U1070" s="2">
        <v>0.029965277777777775</v>
      </c>
      <c r="V1070" s="2">
        <v>0.011076388888888887</v>
      </c>
      <c r="W1070" s="2">
        <v>0.03284722222222222</v>
      </c>
      <c r="X1070" s="2">
        <v>0.033726851851851855</v>
      </c>
      <c r="Y1070" s="2">
        <v>0.02170138888888889</v>
      </c>
      <c r="Z1070" s="2">
        <v>0.03155092592592592</v>
      </c>
      <c r="AA1070" s="2">
        <v>0.08221064814814814</v>
      </c>
      <c r="AB1070" s="2">
        <v>0.03695601851851852</v>
      </c>
      <c r="AC1070" s="2">
        <v>0.021145833333333332</v>
      </c>
      <c r="AD1070" s="2">
        <v>0.03072916666666667</v>
      </c>
      <c r="AE1070" s="2">
        <v>0.22833333333333336</v>
      </c>
    </row>
    <row r="1071" spans="1:31" ht="14.25">
      <c r="A1071" s="151"/>
      <c r="B1071" s="149"/>
      <c r="C1071" s="149"/>
      <c r="D1071" s="149"/>
      <c r="E1071" s="149"/>
      <c r="G1071" s="1"/>
      <c r="H1071" s="150"/>
      <c r="I1071" s="1"/>
      <c r="J1071" s="5">
        <v>3</v>
      </c>
      <c r="K1071" s="5">
        <v>3</v>
      </c>
      <c r="L1071" s="5">
        <v>5</v>
      </c>
      <c r="M1071" s="5">
        <v>7</v>
      </c>
      <c r="N1071" s="5">
        <v>9</v>
      </c>
      <c r="O1071" s="5">
        <v>6</v>
      </c>
      <c r="P1071" s="5">
        <v>4</v>
      </c>
      <c r="Q1071" s="5">
        <v>7</v>
      </c>
      <c r="R1071" s="5">
        <v>6</v>
      </c>
      <c r="S1071" s="5">
        <v>8</v>
      </c>
      <c r="T1071" s="5">
        <v>5</v>
      </c>
      <c r="U1071" s="5">
        <v>4</v>
      </c>
      <c r="V1071" s="5">
        <v>7</v>
      </c>
      <c r="W1071" s="5">
        <v>7</v>
      </c>
      <c r="X1071" s="5">
        <v>6</v>
      </c>
      <c r="Y1071" s="5">
        <v>7</v>
      </c>
      <c r="Z1071" s="5">
        <v>9</v>
      </c>
      <c r="AA1071" s="5">
        <v>5</v>
      </c>
      <c r="AB1071" s="5">
        <v>2</v>
      </c>
      <c r="AC1071" s="5">
        <v>2</v>
      </c>
      <c r="AD1071" s="1"/>
      <c r="AE1071" s="1"/>
    </row>
    <row r="1072" spans="1:33" ht="15">
      <c r="A1072" s="151">
        <v>266</v>
      </c>
      <c r="B1072" s="149">
        <v>167</v>
      </c>
      <c r="C1072" s="149" t="s">
        <v>2021</v>
      </c>
      <c r="D1072" s="149" t="s">
        <v>1464</v>
      </c>
      <c r="E1072" s="149" t="s">
        <v>2034</v>
      </c>
      <c r="F1072" t="s">
        <v>1465</v>
      </c>
      <c r="G1072" s="2">
        <v>0.9386805555555555</v>
      </c>
      <c r="H1072" s="150">
        <v>112</v>
      </c>
      <c r="I1072" s="3" t="s">
        <v>1926</v>
      </c>
      <c r="J1072" s="3" t="s">
        <v>1927</v>
      </c>
      <c r="K1072" s="3" t="s">
        <v>1928</v>
      </c>
      <c r="L1072" s="3" t="s">
        <v>1987</v>
      </c>
      <c r="M1072" s="3" t="s">
        <v>1959</v>
      </c>
      <c r="N1072" s="3" t="s">
        <v>1960</v>
      </c>
      <c r="O1072" s="3" t="s">
        <v>1961</v>
      </c>
      <c r="P1072" s="3" t="s">
        <v>1962</v>
      </c>
      <c r="Q1072" s="3" t="s">
        <v>1963</v>
      </c>
      <c r="R1072" s="3" t="s">
        <v>1964</v>
      </c>
      <c r="S1072" s="3" t="s">
        <v>1965</v>
      </c>
      <c r="T1072" s="3" t="s">
        <v>1966</v>
      </c>
      <c r="U1072" s="3" t="s">
        <v>1967</v>
      </c>
      <c r="V1072" s="3" t="s">
        <v>1968</v>
      </c>
      <c r="W1072" s="3" t="s">
        <v>1969</v>
      </c>
      <c r="X1072" s="3" t="s">
        <v>1989</v>
      </c>
      <c r="Y1072" s="3" t="s">
        <v>1978</v>
      </c>
      <c r="Z1072" s="3" t="s">
        <v>1977</v>
      </c>
      <c r="AA1072" s="3" t="s">
        <v>1976</v>
      </c>
      <c r="AB1072" s="3" t="s">
        <v>1992</v>
      </c>
      <c r="AC1072" s="3" t="s">
        <v>1932</v>
      </c>
      <c r="AD1072" s="3" t="s">
        <v>1933</v>
      </c>
      <c r="AE1072" s="3" t="s">
        <v>1993</v>
      </c>
      <c r="AF1072" s="3" t="s">
        <v>1980</v>
      </c>
      <c r="AG1072" t="s">
        <v>1468</v>
      </c>
    </row>
    <row r="1073" spans="1:33" ht="14.25">
      <c r="A1073" s="151"/>
      <c r="B1073" s="149"/>
      <c r="C1073" s="149"/>
      <c r="D1073" s="149"/>
      <c r="E1073" s="149"/>
      <c r="F1073" t="s">
        <v>1466</v>
      </c>
      <c r="G1073" s="1">
        <v>112</v>
      </c>
      <c r="H1073" s="150"/>
      <c r="I1073" s="4">
        <v>39704</v>
      </c>
      <c r="J1073" s="2">
        <v>0.5155555555555555</v>
      </c>
      <c r="K1073" s="2">
        <v>0.5354398148148148</v>
      </c>
      <c r="L1073" s="2">
        <v>0.5682986111111111</v>
      </c>
      <c r="M1073" s="2">
        <v>0.595625</v>
      </c>
      <c r="N1073" s="2">
        <v>0.6311805555555555</v>
      </c>
      <c r="O1073" s="2">
        <v>0.6770601851851853</v>
      </c>
      <c r="P1073" s="2">
        <v>0.7128356481481481</v>
      </c>
      <c r="Q1073" s="2">
        <v>0.7434027777777777</v>
      </c>
      <c r="R1073" s="2">
        <v>0.7944791666666666</v>
      </c>
      <c r="S1073" s="2">
        <v>0.8328240740740741</v>
      </c>
      <c r="T1073" s="2">
        <v>0.8502430555555556</v>
      </c>
      <c r="U1073" s="2">
        <v>0.8734027777777778</v>
      </c>
      <c r="V1073" s="2">
        <v>0.9031018518518518</v>
      </c>
      <c r="W1073" s="2">
        <v>0.927974537037037</v>
      </c>
      <c r="X1073" s="2">
        <v>0.9759143518518519</v>
      </c>
      <c r="Y1073" s="2">
        <v>0.9996064814814815</v>
      </c>
      <c r="Z1073" s="2">
        <v>0.03236111111111111</v>
      </c>
      <c r="AA1073" s="2">
        <v>0.04987268518518518</v>
      </c>
      <c r="AB1073" s="2">
        <v>0.29129629629629633</v>
      </c>
      <c r="AC1073" s="2">
        <v>0.3267013888888889</v>
      </c>
      <c r="AD1073" s="2">
        <v>0.36636574074074074</v>
      </c>
      <c r="AE1073" s="2">
        <v>0.4193865740740741</v>
      </c>
      <c r="AF1073" s="2">
        <v>0.4386805555555555</v>
      </c>
      <c r="AG1073" t="s">
        <v>1469</v>
      </c>
    </row>
    <row r="1074" spans="1:32" ht="14.25">
      <c r="A1074" s="151"/>
      <c r="B1074" s="149"/>
      <c r="C1074" s="149"/>
      <c r="D1074" s="149"/>
      <c r="E1074" s="149"/>
      <c r="F1074" t="s">
        <v>1467</v>
      </c>
      <c r="G1074" s="1">
        <v>0</v>
      </c>
      <c r="H1074" s="150"/>
      <c r="I1074" s="2">
        <v>0.5</v>
      </c>
      <c r="J1074" s="2">
        <v>0.015555555555555553</v>
      </c>
      <c r="K1074" s="2">
        <v>0.019884259259259258</v>
      </c>
      <c r="L1074" s="2">
        <v>0.032858796296296296</v>
      </c>
      <c r="M1074" s="2">
        <v>0.02732638888888889</v>
      </c>
      <c r="N1074" s="2">
        <v>0.035555555555555556</v>
      </c>
      <c r="O1074" s="2">
        <v>0.04587962962962963</v>
      </c>
      <c r="P1074" s="2">
        <v>0.03577546296296296</v>
      </c>
      <c r="Q1074" s="2">
        <v>0.030567129629629628</v>
      </c>
      <c r="R1074" s="2">
        <v>0.051076388888888886</v>
      </c>
      <c r="S1074" s="2">
        <v>0.03834490740740741</v>
      </c>
      <c r="T1074" s="2">
        <v>0.01741898148148148</v>
      </c>
      <c r="U1074" s="2">
        <v>0.023159722222222224</v>
      </c>
      <c r="V1074" s="2">
        <v>0.029699074074074072</v>
      </c>
      <c r="W1074" s="2">
        <v>0.02487268518518519</v>
      </c>
      <c r="X1074" s="2">
        <v>0.04793981481481482</v>
      </c>
      <c r="Y1074" s="2">
        <v>0.02369212962962963</v>
      </c>
      <c r="Z1074" s="2">
        <v>0.03275462962962963</v>
      </c>
      <c r="AA1074" s="2">
        <v>0.017511574074074072</v>
      </c>
      <c r="AB1074" s="2">
        <v>0.2414236111111111</v>
      </c>
      <c r="AC1074" s="2">
        <v>0.03540509259259259</v>
      </c>
      <c r="AD1074" s="2">
        <v>0.03966435185185185</v>
      </c>
      <c r="AE1074" s="2">
        <v>0.05302083333333333</v>
      </c>
      <c r="AF1074" s="2">
        <v>0.019293981481481485</v>
      </c>
    </row>
    <row r="1075" spans="1:32" ht="14.25">
      <c r="A1075" s="151"/>
      <c r="B1075" s="149"/>
      <c r="C1075" s="149"/>
      <c r="D1075" s="149"/>
      <c r="E1075" s="149"/>
      <c r="G1075" s="1"/>
      <c r="H1075" s="150"/>
      <c r="I1075" s="1"/>
      <c r="J1075" s="5">
        <v>3</v>
      </c>
      <c r="K1075" s="5">
        <v>3</v>
      </c>
      <c r="L1075" s="5">
        <v>7</v>
      </c>
      <c r="M1075" s="5">
        <v>5</v>
      </c>
      <c r="N1075" s="5">
        <v>9</v>
      </c>
      <c r="O1075" s="5">
        <v>6</v>
      </c>
      <c r="P1075" s="5">
        <v>4</v>
      </c>
      <c r="Q1075" s="5">
        <v>7</v>
      </c>
      <c r="R1075" s="5">
        <v>9</v>
      </c>
      <c r="S1075" s="5">
        <v>5</v>
      </c>
      <c r="T1075" s="5">
        <v>8</v>
      </c>
      <c r="U1075" s="5">
        <v>6</v>
      </c>
      <c r="V1075" s="5">
        <v>4</v>
      </c>
      <c r="W1075" s="5">
        <v>7</v>
      </c>
      <c r="X1075" s="5">
        <v>2</v>
      </c>
      <c r="Y1075" s="5">
        <v>2</v>
      </c>
      <c r="Z1075" s="5">
        <v>6</v>
      </c>
      <c r="AA1075" s="5">
        <v>7</v>
      </c>
      <c r="AB1075" s="5">
        <v>2</v>
      </c>
      <c r="AC1075" s="5">
        <v>4</v>
      </c>
      <c r="AD1075" s="5">
        <v>3</v>
      </c>
      <c r="AE1075" s="5">
        <v>3</v>
      </c>
      <c r="AF1075" s="1"/>
    </row>
    <row r="1076" spans="1:33" ht="30">
      <c r="A1076" s="151">
        <v>267</v>
      </c>
      <c r="B1076" s="149">
        <v>198</v>
      </c>
      <c r="C1076" s="149" t="s">
        <v>1921</v>
      </c>
      <c r="D1076" s="149" t="s">
        <v>1470</v>
      </c>
      <c r="E1076" s="149" t="s">
        <v>1923</v>
      </c>
      <c r="F1076" t="s">
        <v>1471</v>
      </c>
      <c r="G1076" s="2">
        <v>0.7987268518518519</v>
      </c>
      <c r="H1076" s="150">
        <v>111</v>
      </c>
      <c r="I1076" s="3" t="s">
        <v>1926</v>
      </c>
      <c r="J1076" s="3" t="s">
        <v>1928</v>
      </c>
      <c r="K1076" s="3" t="s">
        <v>1929</v>
      </c>
      <c r="L1076" s="3" t="s">
        <v>1930</v>
      </c>
      <c r="M1076" s="3" t="s">
        <v>1931</v>
      </c>
      <c r="N1076" s="3" t="s">
        <v>1932</v>
      </c>
      <c r="O1076" s="3" t="s">
        <v>1933</v>
      </c>
      <c r="P1076" s="3" t="s">
        <v>1934</v>
      </c>
      <c r="Q1076" s="3" t="s">
        <v>1935</v>
      </c>
      <c r="R1076" s="3" t="s">
        <v>1936</v>
      </c>
      <c r="S1076" s="3" t="s">
        <v>1937</v>
      </c>
      <c r="T1076" s="3" t="s">
        <v>1938</v>
      </c>
      <c r="U1076" s="3" t="s">
        <v>1939</v>
      </c>
      <c r="V1076" s="3" t="s">
        <v>1940</v>
      </c>
      <c r="W1076" s="3" t="s">
        <v>1941</v>
      </c>
      <c r="X1076" s="3" t="s">
        <v>1944</v>
      </c>
      <c r="Y1076" s="3" t="s">
        <v>1945</v>
      </c>
      <c r="Z1076" s="3" t="s">
        <v>1946</v>
      </c>
      <c r="AA1076" s="3" t="s">
        <v>1943</v>
      </c>
      <c r="AB1076" s="3" t="s">
        <v>1942</v>
      </c>
      <c r="AC1076" s="3" t="s">
        <v>1947</v>
      </c>
      <c r="AD1076" s="3" t="s">
        <v>1948</v>
      </c>
      <c r="AE1076" s="3" t="s">
        <v>2079</v>
      </c>
      <c r="AF1076" s="3" t="s">
        <v>1980</v>
      </c>
      <c r="AG1076" t="s">
        <v>1473</v>
      </c>
    </row>
    <row r="1077" spans="1:33" ht="14.25">
      <c r="A1077" s="151"/>
      <c r="B1077" s="149"/>
      <c r="C1077" s="149"/>
      <c r="D1077" s="149"/>
      <c r="E1077" s="149"/>
      <c r="F1077" t="s">
        <v>1472</v>
      </c>
      <c r="G1077" s="1">
        <v>111</v>
      </c>
      <c r="H1077" s="150"/>
      <c r="I1077" s="4">
        <v>39704</v>
      </c>
      <c r="J1077" s="2">
        <v>0.5161805555555555</v>
      </c>
      <c r="K1077" s="2">
        <v>0.531875</v>
      </c>
      <c r="L1077" s="2">
        <v>0.5439236111111111</v>
      </c>
      <c r="M1077" s="2">
        <v>0.5567824074074074</v>
      </c>
      <c r="N1077" s="2">
        <v>0.5719212962962963</v>
      </c>
      <c r="O1077" s="2">
        <v>0.5881018518518518</v>
      </c>
      <c r="P1077" s="2">
        <v>0.6174884259259259</v>
      </c>
      <c r="Q1077" s="2">
        <v>0.6324652777777778</v>
      </c>
      <c r="R1077" s="2">
        <v>0.6472685185185185</v>
      </c>
      <c r="S1077" s="2">
        <v>0.7039351851851853</v>
      </c>
      <c r="T1077" s="2">
        <v>0.7237152777777777</v>
      </c>
      <c r="U1077" s="2">
        <v>0.7388541666666667</v>
      </c>
      <c r="V1077" s="2">
        <v>0.7602430555555556</v>
      </c>
      <c r="W1077" s="2">
        <v>0.781412037037037</v>
      </c>
      <c r="X1077" s="2">
        <v>0.8222916666666666</v>
      </c>
      <c r="Y1077" s="2">
        <v>0.8530439814814814</v>
      </c>
      <c r="Z1077" s="2">
        <v>0.8860416666666667</v>
      </c>
      <c r="AA1077" s="2">
        <v>0.9017361111111111</v>
      </c>
      <c r="AB1077" s="2">
        <v>0.9204513888888889</v>
      </c>
      <c r="AC1077" s="2">
        <v>0.9627777777777777</v>
      </c>
      <c r="AD1077" s="2">
        <v>0.008043981481481482</v>
      </c>
      <c r="AE1077" s="2">
        <v>0.14731481481481482</v>
      </c>
      <c r="AF1077" s="2">
        <v>0.2987268518518518</v>
      </c>
      <c r="AG1077" t="s">
        <v>1474</v>
      </c>
    </row>
    <row r="1078" spans="1:32" ht="14.25">
      <c r="A1078" s="151"/>
      <c r="B1078" s="149"/>
      <c r="C1078" s="149"/>
      <c r="D1078" s="149"/>
      <c r="E1078" s="149"/>
      <c r="G1078" s="1">
        <v>0</v>
      </c>
      <c r="H1078" s="150"/>
      <c r="I1078" s="2">
        <v>0.5</v>
      </c>
      <c r="J1078" s="2">
        <v>0.016180555555555556</v>
      </c>
      <c r="K1078" s="2">
        <v>0.015694444444444445</v>
      </c>
      <c r="L1078" s="2">
        <v>0.012048611111111112</v>
      </c>
      <c r="M1078" s="2">
        <v>0.012858796296296297</v>
      </c>
      <c r="N1078" s="2">
        <v>0.01513888888888889</v>
      </c>
      <c r="O1078" s="2">
        <v>0.016180555555555556</v>
      </c>
      <c r="P1078" s="2">
        <v>0.029386574074074075</v>
      </c>
      <c r="Q1078" s="2">
        <v>0.014976851851851852</v>
      </c>
      <c r="R1078" s="2">
        <v>0.01480324074074074</v>
      </c>
      <c r="S1078" s="2">
        <v>0.05666666666666667</v>
      </c>
      <c r="T1078" s="2">
        <v>0.019780092592592592</v>
      </c>
      <c r="U1078" s="2">
        <v>0.01513888888888889</v>
      </c>
      <c r="V1078" s="2">
        <v>0.021388888888888888</v>
      </c>
      <c r="W1078" s="2">
        <v>0.021168981481481483</v>
      </c>
      <c r="X1078" s="2">
        <v>0.040879629629629634</v>
      </c>
      <c r="Y1078" s="2">
        <v>0.030752314814814816</v>
      </c>
      <c r="Z1078" s="2">
        <v>0.032997685185185185</v>
      </c>
      <c r="AA1078" s="2">
        <v>0.015694444444444445</v>
      </c>
      <c r="AB1078" s="2">
        <v>0.01871527777777778</v>
      </c>
      <c r="AC1078" s="2">
        <v>0.04232638888888889</v>
      </c>
      <c r="AD1078" s="2">
        <v>0.045266203703703704</v>
      </c>
      <c r="AE1078" s="2">
        <v>0.13927083333333334</v>
      </c>
      <c r="AF1078" s="2">
        <v>0.15141203703703704</v>
      </c>
    </row>
    <row r="1079" spans="1:32" ht="14.25">
      <c r="A1079" s="151"/>
      <c r="B1079" s="149"/>
      <c r="C1079" s="149"/>
      <c r="D1079" s="149"/>
      <c r="E1079" s="149"/>
      <c r="G1079" s="1"/>
      <c r="H1079" s="150"/>
      <c r="I1079" s="1"/>
      <c r="J1079" s="5">
        <v>3</v>
      </c>
      <c r="K1079" s="5">
        <v>3</v>
      </c>
      <c r="L1079" s="5">
        <v>4</v>
      </c>
      <c r="M1079" s="5">
        <v>7</v>
      </c>
      <c r="N1079" s="5">
        <v>4</v>
      </c>
      <c r="O1079" s="5">
        <v>3</v>
      </c>
      <c r="P1079" s="5">
        <v>6</v>
      </c>
      <c r="Q1079" s="5">
        <v>8</v>
      </c>
      <c r="R1079" s="5">
        <v>6</v>
      </c>
      <c r="S1079" s="5">
        <v>8</v>
      </c>
      <c r="T1079" s="5">
        <v>6</v>
      </c>
      <c r="U1079" s="5">
        <v>3</v>
      </c>
      <c r="V1079" s="5">
        <v>5</v>
      </c>
      <c r="W1079" s="5">
        <v>8</v>
      </c>
      <c r="X1079" s="5">
        <v>4</v>
      </c>
      <c r="Y1079" s="5">
        <v>4</v>
      </c>
      <c r="Z1079" s="5">
        <v>5</v>
      </c>
      <c r="AA1079" s="5">
        <v>4</v>
      </c>
      <c r="AB1079" s="5">
        <v>3</v>
      </c>
      <c r="AC1079" s="5">
        <v>9</v>
      </c>
      <c r="AD1079" s="5">
        <v>8</v>
      </c>
      <c r="AE1079" s="1"/>
      <c r="AF1079" s="1"/>
    </row>
    <row r="1080" spans="1:31" ht="15">
      <c r="A1080" s="151">
        <v>268</v>
      </c>
      <c r="B1080" s="149">
        <v>231</v>
      </c>
      <c r="C1080" s="149" t="s">
        <v>1921</v>
      </c>
      <c r="D1080" s="149" t="s">
        <v>1475</v>
      </c>
      <c r="E1080" s="149" t="s">
        <v>2003</v>
      </c>
      <c r="F1080" t="s">
        <v>1476</v>
      </c>
      <c r="G1080" s="2">
        <v>0.8225462962962963</v>
      </c>
      <c r="H1080" s="150">
        <v>111</v>
      </c>
      <c r="I1080" s="3" t="s">
        <v>1926</v>
      </c>
      <c r="J1080" s="3" t="s">
        <v>1993</v>
      </c>
      <c r="K1080" s="3" t="s">
        <v>1992</v>
      </c>
      <c r="L1080" s="3" t="s">
        <v>1932</v>
      </c>
      <c r="M1080" s="3" t="s">
        <v>1930</v>
      </c>
      <c r="N1080" s="3" t="s">
        <v>1931</v>
      </c>
      <c r="O1080" s="3" t="s">
        <v>1940</v>
      </c>
      <c r="P1080" s="3" t="s">
        <v>1941</v>
      </c>
      <c r="Q1080" s="3" t="s">
        <v>1943</v>
      </c>
      <c r="R1080" s="3" t="s">
        <v>1942</v>
      </c>
      <c r="S1080" s="3" t="s">
        <v>1947</v>
      </c>
      <c r="T1080" s="3" t="s">
        <v>1946</v>
      </c>
      <c r="U1080" s="3" t="s">
        <v>1944</v>
      </c>
      <c r="V1080" s="3" t="s">
        <v>1945</v>
      </c>
      <c r="W1080" s="3" t="s">
        <v>1949</v>
      </c>
      <c r="X1080" s="3" t="s">
        <v>1948</v>
      </c>
      <c r="Y1080" s="3" t="s">
        <v>1950</v>
      </c>
      <c r="Z1080" s="3" t="s">
        <v>1952</v>
      </c>
      <c r="AA1080" s="3" t="s">
        <v>1951</v>
      </c>
      <c r="AB1080" s="3" t="s">
        <v>1953</v>
      </c>
      <c r="AC1080" s="3" t="s">
        <v>1954</v>
      </c>
      <c r="AD1080" s="3" t="s">
        <v>1980</v>
      </c>
      <c r="AE1080" t="s">
        <v>1479</v>
      </c>
    </row>
    <row r="1081" spans="1:31" ht="14.25">
      <c r="A1081" s="151"/>
      <c r="B1081" s="149"/>
      <c r="C1081" s="149"/>
      <c r="D1081" s="149"/>
      <c r="E1081" s="149"/>
      <c r="F1081" t="s">
        <v>1477</v>
      </c>
      <c r="G1081" s="1">
        <v>111</v>
      </c>
      <c r="H1081" s="150"/>
      <c r="I1081" s="4">
        <v>39704</v>
      </c>
      <c r="J1081" s="2">
        <v>0.5115856481481481</v>
      </c>
      <c r="K1081" s="2">
        <v>0.5232986111111111</v>
      </c>
      <c r="L1081" s="2">
        <v>0.5456597222222223</v>
      </c>
      <c r="M1081" s="2">
        <v>0.5608912037037037</v>
      </c>
      <c r="N1081" s="2">
        <v>0.5733796296296296</v>
      </c>
      <c r="O1081" s="2">
        <v>0.6079282407407408</v>
      </c>
      <c r="P1081" s="2">
        <v>0.6281481481481481</v>
      </c>
      <c r="Q1081" s="2">
        <v>0.6708564814814815</v>
      </c>
      <c r="R1081" s="2">
        <v>0.6844791666666666</v>
      </c>
      <c r="S1081" s="2">
        <v>0.7242824074074075</v>
      </c>
      <c r="T1081" s="2">
        <v>0.7475578703703704</v>
      </c>
      <c r="U1081" s="2">
        <v>0.760775462962963</v>
      </c>
      <c r="V1081" s="2">
        <v>0.7877083333333333</v>
      </c>
      <c r="W1081" s="2">
        <v>0.8093634259259259</v>
      </c>
      <c r="X1081" s="2">
        <v>0.826238425925926</v>
      </c>
      <c r="Y1081" s="2">
        <v>0.861087962962963</v>
      </c>
      <c r="Z1081" s="2">
        <v>0.9300462962962963</v>
      </c>
      <c r="AA1081" s="2">
        <v>0.9510763888888888</v>
      </c>
      <c r="AB1081" s="2">
        <v>0.025590277777777778</v>
      </c>
      <c r="AC1081" s="2">
        <v>0.08100694444444444</v>
      </c>
      <c r="AD1081" s="2">
        <v>0.32254629629629633</v>
      </c>
      <c r="AE1081" t="s">
        <v>1480</v>
      </c>
    </row>
    <row r="1082" spans="1:30" ht="14.25">
      <c r="A1082" s="151"/>
      <c r="B1082" s="149"/>
      <c r="C1082" s="149"/>
      <c r="D1082" s="149"/>
      <c r="E1082" s="149"/>
      <c r="F1082" t="s">
        <v>1478</v>
      </c>
      <c r="G1082" s="1">
        <v>0</v>
      </c>
      <c r="H1082" s="150"/>
      <c r="I1082" s="2">
        <v>0.5</v>
      </c>
      <c r="J1082" s="2">
        <v>0.011585648148148149</v>
      </c>
      <c r="K1082" s="2">
        <v>0.011712962962962965</v>
      </c>
      <c r="L1082" s="2">
        <v>0.022361111111111113</v>
      </c>
      <c r="M1082" s="2">
        <v>0.015231481481481483</v>
      </c>
      <c r="N1082" s="2">
        <v>0.012488425925925925</v>
      </c>
      <c r="O1082" s="2">
        <v>0.03454861111111111</v>
      </c>
      <c r="P1082" s="2">
        <v>0.02021990740740741</v>
      </c>
      <c r="Q1082" s="2">
        <v>0.04270833333333333</v>
      </c>
      <c r="R1082" s="2">
        <v>0.013622685185185184</v>
      </c>
      <c r="S1082" s="2">
        <v>0.03980324074074074</v>
      </c>
      <c r="T1082" s="2">
        <v>0.02327546296296296</v>
      </c>
      <c r="U1082" s="2">
        <v>0.013217592592592593</v>
      </c>
      <c r="V1082" s="2">
        <v>0.02693287037037037</v>
      </c>
      <c r="W1082" s="2">
        <v>0.02165509259259259</v>
      </c>
      <c r="X1082" s="2">
        <v>0.016875</v>
      </c>
      <c r="Y1082" s="2">
        <v>0.03484953703703703</v>
      </c>
      <c r="Z1082" s="2">
        <v>0.06895833333333333</v>
      </c>
      <c r="AA1082" s="2">
        <v>0.021030092592592597</v>
      </c>
      <c r="AB1082" s="2">
        <v>0.0745138888888889</v>
      </c>
      <c r="AC1082" s="2">
        <v>0.05541666666666667</v>
      </c>
      <c r="AD1082" s="2">
        <v>0.24153935185185185</v>
      </c>
    </row>
    <row r="1083" spans="1:30" ht="14.25">
      <c r="A1083" s="151"/>
      <c r="B1083" s="149"/>
      <c r="C1083" s="149"/>
      <c r="D1083" s="149"/>
      <c r="E1083" s="149"/>
      <c r="G1083" s="1"/>
      <c r="H1083" s="150"/>
      <c r="I1083" s="1"/>
      <c r="J1083" s="5">
        <v>3</v>
      </c>
      <c r="K1083" s="5">
        <v>2</v>
      </c>
      <c r="L1083" s="5">
        <v>4</v>
      </c>
      <c r="M1083" s="5">
        <v>4</v>
      </c>
      <c r="N1083" s="5">
        <v>7</v>
      </c>
      <c r="O1083" s="5">
        <v>5</v>
      </c>
      <c r="P1083" s="5">
        <v>8</v>
      </c>
      <c r="Q1083" s="5">
        <v>4</v>
      </c>
      <c r="R1083" s="5">
        <v>3</v>
      </c>
      <c r="S1083" s="5">
        <v>9</v>
      </c>
      <c r="T1083" s="5">
        <v>5</v>
      </c>
      <c r="U1083" s="5">
        <v>4</v>
      </c>
      <c r="V1083" s="5">
        <v>4</v>
      </c>
      <c r="W1083" s="5">
        <v>4</v>
      </c>
      <c r="X1083" s="5">
        <v>8</v>
      </c>
      <c r="Y1083" s="5">
        <v>6</v>
      </c>
      <c r="Z1083" s="5">
        <v>9</v>
      </c>
      <c r="AA1083" s="5">
        <v>7</v>
      </c>
      <c r="AB1083" s="5">
        <v>7</v>
      </c>
      <c r="AC1083" s="5">
        <v>8</v>
      </c>
      <c r="AD1083" s="1"/>
    </row>
    <row r="1084" spans="1:32" ht="30">
      <c r="A1084" s="151">
        <v>269</v>
      </c>
      <c r="B1084" s="149">
        <v>302</v>
      </c>
      <c r="C1084" s="149" t="s">
        <v>2069</v>
      </c>
      <c r="D1084" s="149" t="s">
        <v>1481</v>
      </c>
      <c r="E1084" s="149" t="s">
        <v>322</v>
      </c>
      <c r="F1084" t="s">
        <v>1482</v>
      </c>
      <c r="G1084" s="2">
        <v>0.9628125</v>
      </c>
      <c r="H1084" s="150">
        <v>111</v>
      </c>
      <c r="I1084" s="3" t="s">
        <v>1926</v>
      </c>
      <c r="J1084" s="3" t="s">
        <v>1927</v>
      </c>
      <c r="K1084" s="3" t="s">
        <v>1969</v>
      </c>
      <c r="L1084" s="3" t="s">
        <v>1968</v>
      </c>
      <c r="M1084" s="3" t="s">
        <v>1967</v>
      </c>
      <c r="N1084" s="3" t="s">
        <v>1966</v>
      </c>
      <c r="O1084" s="3" t="s">
        <v>1965</v>
      </c>
      <c r="P1084" s="3" t="s">
        <v>1964</v>
      </c>
      <c r="Q1084" s="3" t="s">
        <v>1963</v>
      </c>
      <c r="R1084" s="3" t="s">
        <v>1962</v>
      </c>
      <c r="S1084" s="3" t="s">
        <v>1961</v>
      </c>
      <c r="T1084" s="3" t="s">
        <v>1960</v>
      </c>
      <c r="U1084" s="3" t="s">
        <v>1959</v>
      </c>
      <c r="V1084" s="3" t="s">
        <v>1987</v>
      </c>
      <c r="W1084" s="3" t="s">
        <v>1928</v>
      </c>
      <c r="X1084" s="3" t="s">
        <v>2079</v>
      </c>
      <c r="Y1084" s="3" t="s">
        <v>2080</v>
      </c>
      <c r="Z1084" s="3" t="s">
        <v>1979</v>
      </c>
      <c r="AA1084" s="3" t="s">
        <v>1977</v>
      </c>
      <c r="AB1084" s="3" t="s">
        <v>1976</v>
      </c>
      <c r="AC1084" s="3" t="s">
        <v>1975</v>
      </c>
      <c r="AD1084" s="3" t="s">
        <v>1974</v>
      </c>
      <c r="AE1084" s="3" t="s">
        <v>1980</v>
      </c>
      <c r="AF1084" t="s">
        <v>1484</v>
      </c>
    </row>
    <row r="1085" spans="1:32" ht="14.25">
      <c r="A1085" s="151"/>
      <c r="B1085" s="149"/>
      <c r="C1085" s="149"/>
      <c r="D1085" s="149"/>
      <c r="E1085" s="149"/>
      <c r="F1085" t="s">
        <v>1483</v>
      </c>
      <c r="G1085" s="1">
        <v>111</v>
      </c>
      <c r="H1085" s="150"/>
      <c r="I1085" s="4">
        <v>39704</v>
      </c>
      <c r="J1085" s="2">
        <v>0.5135879629629629</v>
      </c>
      <c r="K1085" s="2">
        <v>0.5376041666666667</v>
      </c>
      <c r="L1085" s="2">
        <v>0.5623263888888889</v>
      </c>
      <c r="M1085" s="2">
        <v>0.5932060185185185</v>
      </c>
      <c r="N1085" s="2">
        <v>0.6208912037037037</v>
      </c>
      <c r="O1085" s="2">
        <v>0.6389236111111111</v>
      </c>
      <c r="P1085" s="2">
        <v>0.677199074074074</v>
      </c>
      <c r="Q1085" s="2">
        <v>0.7300462962962962</v>
      </c>
      <c r="R1085" s="2">
        <v>0.7518402777777777</v>
      </c>
      <c r="S1085" s="2">
        <v>0.7820833333333334</v>
      </c>
      <c r="T1085" s="2">
        <v>0.8427199074074073</v>
      </c>
      <c r="U1085" s="2">
        <v>0.9594560185185186</v>
      </c>
      <c r="V1085" s="2">
        <v>0.004467592592592593</v>
      </c>
      <c r="W1085" s="2">
        <v>0.06974537037037037</v>
      </c>
      <c r="X1085" s="2">
        <v>0.10660879629629628</v>
      </c>
      <c r="Y1085" s="2">
        <v>0.16493055555555555</v>
      </c>
      <c r="Z1085" s="2">
        <v>0.19813657407407406</v>
      </c>
      <c r="AA1085" s="2">
        <v>0.26155092592592594</v>
      </c>
      <c r="AB1085" s="2">
        <v>0.2774421296296296</v>
      </c>
      <c r="AC1085" s="2">
        <v>0.3114236111111111</v>
      </c>
      <c r="AD1085" s="2">
        <v>0.3813425925925926</v>
      </c>
      <c r="AE1085" s="2">
        <v>0.4628125</v>
      </c>
      <c r="AF1085" t="s">
        <v>1485</v>
      </c>
    </row>
    <row r="1086" spans="1:32" ht="14.25">
      <c r="A1086" s="151"/>
      <c r="B1086" s="149"/>
      <c r="C1086" s="149"/>
      <c r="D1086" s="149"/>
      <c r="E1086" s="149"/>
      <c r="G1086" s="1">
        <v>0</v>
      </c>
      <c r="H1086" s="150"/>
      <c r="I1086" s="2">
        <v>0.5</v>
      </c>
      <c r="J1086" s="2">
        <v>0.013587962962962963</v>
      </c>
      <c r="K1086" s="2">
        <v>0.024016203703703706</v>
      </c>
      <c r="L1086" s="2">
        <v>0.024722222222222225</v>
      </c>
      <c r="M1086" s="2">
        <v>0.030879629629629632</v>
      </c>
      <c r="N1086" s="2">
        <v>0.027685185185185188</v>
      </c>
      <c r="O1086" s="2">
        <v>0.018032407407407407</v>
      </c>
      <c r="P1086" s="2">
        <v>0.03827546296296296</v>
      </c>
      <c r="Q1086" s="2">
        <v>0.05284722222222222</v>
      </c>
      <c r="R1086" s="2">
        <v>0.02179398148148148</v>
      </c>
      <c r="S1086" s="2">
        <v>0.030243055555555554</v>
      </c>
      <c r="T1086" s="2">
        <v>0.06063657407407408</v>
      </c>
      <c r="U1086" s="2">
        <v>0.11673611111111111</v>
      </c>
      <c r="V1086" s="2">
        <v>0.04501157407407407</v>
      </c>
      <c r="W1086" s="2">
        <v>0.06527777777777778</v>
      </c>
      <c r="X1086" s="2">
        <v>0.03686342592592593</v>
      </c>
      <c r="Y1086" s="2">
        <v>0.05832175925925926</v>
      </c>
      <c r="Z1086" s="2">
        <v>0.03320601851851852</v>
      </c>
      <c r="AA1086" s="2">
        <v>0.06341435185185185</v>
      </c>
      <c r="AB1086" s="2">
        <v>0.015891203703703703</v>
      </c>
      <c r="AC1086" s="2">
        <v>0.03398148148148148</v>
      </c>
      <c r="AD1086" s="2">
        <v>0.06991898148148147</v>
      </c>
      <c r="AE1086" s="2">
        <v>0.08146990740740741</v>
      </c>
      <c r="AF1086" t="s">
        <v>1486</v>
      </c>
    </row>
    <row r="1087" spans="1:31" ht="14.25">
      <c r="A1087" s="151"/>
      <c r="B1087" s="149"/>
      <c r="C1087" s="149"/>
      <c r="D1087" s="149"/>
      <c r="E1087" s="149"/>
      <c r="G1087" s="1"/>
      <c r="H1087" s="150"/>
      <c r="I1087" s="1"/>
      <c r="J1087" s="5">
        <v>3</v>
      </c>
      <c r="K1087" s="5">
        <v>7</v>
      </c>
      <c r="L1087" s="5">
        <v>4</v>
      </c>
      <c r="M1087" s="5">
        <v>6</v>
      </c>
      <c r="N1087" s="5">
        <v>8</v>
      </c>
      <c r="O1087" s="5">
        <v>5</v>
      </c>
      <c r="P1087" s="5">
        <v>9</v>
      </c>
      <c r="Q1087" s="5">
        <v>7</v>
      </c>
      <c r="R1087" s="5">
        <v>4</v>
      </c>
      <c r="S1087" s="5">
        <v>6</v>
      </c>
      <c r="T1087" s="5">
        <v>9</v>
      </c>
      <c r="U1087" s="5">
        <v>5</v>
      </c>
      <c r="V1087" s="5">
        <v>7</v>
      </c>
      <c r="W1087" s="5">
        <v>3</v>
      </c>
      <c r="X1087" s="1"/>
      <c r="Y1087" s="1"/>
      <c r="Z1087" s="5">
        <v>2</v>
      </c>
      <c r="AA1087" s="5">
        <v>6</v>
      </c>
      <c r="AB1087" s="5">
        <v>7</v>
      </c>
      <c r="AC1087" s="5">
        <v>8</v>
      </c>
      <c r="AD1087" s="5">
        <v>5</v>
      </c>
      <c r="AE1087" s="1"/>
    </row>
    <row r="1088" spans="1:31" ht="15">
      <c r="A1088" s="151">
        <v>270</v>
      </c>
      <c r="B1088" s="149">
        <v>159</v>
      </c>
      <c r="C1088" s="149" t="s">
        <v>1046</v>
      </c>
      <c r="D1088" s="149" t="s">
        <v>1487</v>
      </c>
      <c r="E1088" s="149" t="s">
        <v>158</v>
      </c>
      <c r="F1088" t="s">
        <v>1488</v>
      </c>
      <c r="G1088" s="2">
        <v>0.9071527777777778</v>
      </c>
      <c r="H1088" s="150">
        <v>110</v>
      </c>
      <c r="I1088" s="3" t="s">
        <v>1926</v>
      </c>
      <c r="J1088" s="3" t="s">
        <v>1928</v>
      </c>
      <c r="K1088" s="3" t="s">
        <v>1958</v>
      </c>
      <c r="L1088" s="3" t="s">
        <v>1957</v>
      </c>
      <c r="M1088" s="3" t="s">
        <v>1955</v>
      </c>
      <c r="N1088" s="3" t="s">
        <v>1954</v>
      </c>
      <c r="O1088" s="3" t="s">
        <v>1951</v>
      </c>
      <c r="P1088" s="3" t="s">
        <v>1952</v>
      </c>
      <c r="Q1088" s="3" t="s">
        <v>1953</v>
      </c>
      <c r="R1088" s="3" t="s">
        <v>1949</v>
      </c>
      <c r="S1088" s="3" t="s">
        <v>1948</v>
      </c>
      <c r="T1088" s="3" t="s">
        <v>1947</v>
      </c>
      <c r="U1088" s="3" t="s">
        <v>1946</v>
      </c>
      <c r="V1088" s="3" t="s">
        <v>1944</v>
      </c>
      <c r="W1088" s="3" t="s">
        <v>1943</v>
      </c>
      <c r="X1088" s="3" t="s">
        <v>1941</v>
      </c>
      <c r="Y1088" s="3" t="s">
        <v>1940</v>
      </c>
      <c r="Z1088" s="3" t="s">
        <v>1938</v>
      </c>
      <c r="AA1088" s="3" t="s">
        <v>1939</v>
      </c>
      <c r="AB1088" s="3" t="s">
        <v>1933</v>
      </c>
      <c r="AC1088" s="3" t="s">
        <v>1992</v>
      </c>
      <c r="AD1088" s="3" t="s">
        <v>1980</v>
      </c>
      <c r="AE1088" t="s">
        <v>1492</v>
      </c>
    </row>
    <row r="1089" spans="1:31" ht="14.25">
      <c r="A1089" s="151"/>
      <c r="B1089" s="149"/>
      <c r="C1089" s="149"/>
      <c r="D1089" s="149"/>
      <c r="E1089" s="149"/>
      <c r="F1089" t="s">
        <v>1489</v>
      </c>
      <c r="G1089" s="1">
        <v>110</v>
      </c>
      <c r="H1089" s="150"/>
      <c r="I1089" s="4">
        <v>39704</v>
      </c>
      <c r="J1089" s="2">
        <v>0.5253009259259259</v>
      </c>
      <c r="K1089" s="2">
        <v>0.567349537037037</v>
      </c>
      <c r="L1089" s="2">
        <v>0.598738425925926</v>
      </c>
      <c r="M1089" s="2">
        <v>0.6248032407407408</v>
      </c>
      <c r="N1089" s="2">
        <v>0.6918055555555555</v>
      </c>
      <c r="O1089" s="2">
        <v>0.7200810185185186</v>
      </c>
      <c r="P1089" s="2">
        <v>0.7372222222222223</v>
      </c>
      <c r="Q1089" s="2">
        <v>0.7732407407407407</v>
      </c>
      <c r="R1089" s="2">
        <v>0.8084490740740741</v>
      </c>
      <c r="S1089" s="2">
        <v>0.8466782407407408</v>
      </c>
      <c r="T1089" s="2">
        <v>0.9232407407407407</v>
      </c>
      <c r="U1089" s="2">
        <v>0.9771064814814815</v>
      </c>
      <c r="V1089" s="2">
        <v>0.0002546296296296296</v>
      </c>
      <c r="W1089" s="2">
        <v>0.047407407407407405</v>
      </c>
      <c r="X1089" s="2">
        <v>0.0951273148148148</v>
      </c>
      <c r="Y1089" s="2">
        <v>0.17377314814814815</v>
      </c>
      <c r="Z1089" s="2">
        <v>0.21954861111111112</v>
      </c>
      <c r="AA1089" s="2">
        <v>0.2687962962962963</v>
      </c>
      <c r="AB1089" s="2">
        <v>0.32936342592592593</v>
      </c>
      <c r="AC1089" s="2">
        <v>0.3773148148148148</v>
      </c>
      <c r="AD1089" s="2">
        <v>0.40715277777777775</v>
      </c>
      <c r="AE1089" t="s">
        <v>1493</v>
      </c>
    </row>
    <row r="1090" spans="1:30" ht="14.25">
      <c r="A1090" s="151"/>
      <c r="B1090" s="149"/>
      <c r="C1090" s="149"/>
      <c r="D1090" s="149"/>
      <c r="E1090" s="149"/>
      <c r="F1090" t="s">
        <v>1490</v>
      </c>
      <c r="G1090" s="1">
        <v>0</v>
      </c>
      <c r="H1090" s="150"/>
      <c r="I1090" s="2">
        <v>0.5</v>
      </c>
      <c r="J1090" s="2">
        <v>0.025300925925925925</v>
      </c>
      <c r="K1090" s="2">
        <v>0.04204861111111111</v>
      </c>
      <c r="L1090" s="2">
        <v>0.03138888888888889</v>
      </c>
      <c r="M1090" s="2">
        <v>0.026064814814814815</v>
      </c>
      <c r="N1090" s="2">
        <v>0.06700231481481482</v>
      </c>
      <c r="O1090" s="2">
        <v>0.028275462962962964</v>
      </c>
      <c r="P1090" s="2">
        <v>0.017141203703703704</v>
      </c>
      <c r="Q1090" s="2">
        <v>0.03601851851851852</v>
      </c>
      <c r="R1090" s="2">
        <v>0.035208333333333335</v>
      </c>
      <c r="S1090" s="2">
        <v>0.03822916666666667</v>
      </c>
      <c r="T1090" s="2">
        <v>0.0765625</v>
      </c>
      <c r="U1090" s="2">
        <v>0.05386574074074074</v>
      </c>
      <c r="V1090" s="2">
        <v>0.02314814814814815</v>
      </c>
      <c r="W1090" s="2">
        <v>0.04715277777777777</v>
      </c>
      <c r="X1090" s="2">
        <v>0.04771990740740741</v>
      </c>
      <c r="Y1090" s="2">
        <v>0.07864583333333333</v>
      </c>
      <c r="Z1090" s="2">
        <v>0.04577546296296297</v>
      </c>
      <c r="AA1090" s="2">
        <v>0.049247685185185186</v>
      </c>
      <c r="AB1090" s="2">
        <v>0.060567129629629624</v>
      </c>
      <c r="AC1090" s="2">
        <v>0.04795138888888889</v>
      </c>
      <c r="AD1090" s="2">
        <v>0.029837962962962965</v>
      </c>
    </row>
    <row r="1091" spans="1:30" ht="14.25">
      <c r="A1091" s="151"/>
      <c r="B1091" s="149"/>
      <c r="C1091" s="149"/>
      <c r="D1091" s="149"/>
      <c r="E1091" s="149"/>
      <c r="F1091" t="s">
        <v>1491</v>
      </c>
      <c r="G1091" s="1"/>
      <c r="H1091" s="150"/>
      <c r="I1091" s="1"/>
      <c r="J1091" s="5">
        <v>3</v>
      </c>
      <c r="K1091" s="5">
        <v>4</v>
      </c>
      <c r="L1091" s="5">
        <v>5</v>
      </c>
      <c r="M1091" s="5">
        <v>6</v>
      </c>
      <c r="N1091" s="5">
        <v>8</v>
      </c>
      <c r="O1091" s="5">
        <v>7</v>
      </c>
      <c r="P1091" s="5">
        <v>9</v>
      </c>
      <c r="Q1091" s="5">
        <v>7</v>
      </c>
      <c r="R1091" s="5">
        <v>4</v>
      </c>
      <c r="S1091" s="5">
        <v>8</v>
      </c>
      <c r="T1091" s="5">
        <v>9</v>
      </c>
      <c r="U1091" s="5">
        <v>5</v>
      </c>
      <c r="V1091" s="5">
        <v>4</v>
      </c>
      <c r="W1091" s="5">
        <v>4</v>
      </c>
      <c r="X1091" s="5">
        <v>8</v>
      </c>
      <c r="Y1091" s="5">
        <v>5</v>
      </c>
      <c r="Z1091" s="5">
        <v>6</v>
      </c>
      <c r="AA1091" s="5">
        <v>3</v>
      </c>
      <c r="AB1091" s="5">
        <v>3</v>
      </c>
      <c r="AC1091" s="5">
        <v>2</v>
      </c>
      <c r="AD1091" s="1"/>
    </row>
    <row r="1092" spans="1:34" ht="30">
      <c r="A1092" s="151">
        <v>271</v>
      </c>
      <c r="B1092" s="149">
        <v>72</v>
      </c>
      <c r="C1092" s="149" t="s">
        <v>1921</v>
      </c>
      <c r="D1092" s="149" t="s">
        <v>1494</v>
      </c>
      <c r="E1092" s="149" t="s">
        <v>2034</v>
      </c>
      <c r="F1092" t="s">
        <v>1495</v>
      </c>
      <c r="G1092" s="2">
        <v>0.9778935185185186</v>
      </c>
      <c r="H1092" s="150">
        <v>110</v>
      </c>
      <c r="I1092" s="3" t="s">
        <v>1926</v>
      </c>
      <c r="J1092" s="3" t="s">
        <v>1992</v>
      </c>
      <c r="K1092" s="3" t="s">
        <v>1933</v>
      </c>
      <c r="L1092" s="3" t="s">
        <v>1939</v>
      </c>
      <c r="M1092" s="3" t="s">
        <v>1938</v>
      </c>
      <c r="N1092" s="3" t="s">
        <v>1940</v>
      </c>
      <c r="O1092" s="3" t="s">
        <v>1941</v>
      </c>
      <c r="P1092" s="3" t="s">
        <v>1942</v>
      </c>
      <c r="Q1092" s="3" t="s">
        <v>1947</v>
      </c>
      <c r="R1092" s="3" t="s">
        <v>1946</v>
      </c>
      <c r="S1092" s="3" t="s">
        <v>1948</v>
      </c>
      <c r="T1092" s="3" t="s">
        <v>1949</v>
      </c>
      <c r="U1092" s="3" t="s">
        <v>1953</v>
      </c>
      <c r="V1092" s="3" t="s">
        <v>1928</v>
      </c>
      <c r="W1092" s="3" t="s">
        <v>2080</v>
      </c>
      <c r="X1092" s="3" t="s">
        <v>2079</v>
      </c>
      <c r="Y1092" s="3" t="s">
        <v>1927</v>
      </c>
      <c r="Z1092" s="3" t="s">
        <v>1968</v>
      </c>
      <c r="AA1092" s="3" t="s">
        <v>1969</v>
      </c>
      <c r="AB1092" s="3" t="s">
        <v>1965</v>
      </c>
      <c r="AC1092" s="3" t="s">
        <v>1966</v>
      </c>
      <c r="AD1092" s="3" t="s">
        <v>1967</v>
      </c>
      <c r="AE1092" s="3" t="s">
        <v>1963</v>
      </c>
      <c r="AF1092" s="3" t="s">
        <v>1962</v>
      </c>
      <c r="AG1092" s="3" t="s">
        <v>1980</v>
      </c>
      <c r="AH1092" t="s">
        <v>1497</v>
      </c>
    </row>
    <row r="1093" spans="1:34" ht="14.25">
      <c r="A1093" s="151"/>
      <c r="B1093" s="149"/>
      <c r="C1093" s="149"/>
      <c r="D1093" s="149"/>
      <c r="E1093" s="149"/>
      <c r="F1093" t="s">
        <v>1496</v>
      </c>
      <c r="G1093" s="1">
        <v>110</v>
      </c>
      <c r="H1093" s="150"/>
      <c r="I1093" s="4">
        <v>39704</v>
      </c>
      <c r="J1093" s="2">
        <v>0.5134490740740741</v>
      </c>
      <c r="K1093" s="2">
        <v>0.5409259259259259</v>
      </c>
      <c r="L1093" s="2">
        <v>0.5756018518518519</v>
      </c>
      <c r="M1093" s="2">
        <v>0.5986111111111111</v>
      </c>
      <c r="N1093" s="2">
        <v>0.6360185185185185</v>
      </c>
      <c r="O1093" s="2">
        <v>0.669375</v>
      </c>
      <c r="P1093" s="2">
        <v>0.7074074074074074</v>
      </c>
      <c r="Q1093" s="2">
        <v>0.7557407407407407</v>
      </c>
      <c r="R1093" s="2">
        <v>0.7818981481481481</v>
      </c>
      <c r="S1093" s="2">
        <v>0.8134027777777778</v>
      </c>
      <c r="T1093" s="2">
        <v>0.8360416666666667</v>
      </c>
      <c r="U1093" s="2">
        <v>0.8773958333333334</v>
      </c>
      <c r="V1093" s="2">
        <v>0.9946180555555556</v>
      </c>
      <c r="W1093" s="2">
        <v>0.026493055555555558</v>
      </c>
      <c r="X1093" s="2">
        <v>0.2244560185185185</v>
      </c>
      <c r="Y1093" s="2">
        <v>0.24113425925925927</v>
      </c>
      <c r="Z1093" s="2">
        <v>0.27633101851851855</v>
      </c>
      <c r="AA1093" s="2">
        <v>0.29314814814814816</v>
      </c>
      <c r="AB1093" s="2">
        <v>0.3345833333333333</v>
      </c>
      <c r="AC1093" s="2">
        <v>0.35065972222222225</v>
      </c>
      <c r="AD1093" s="2">
        <v>0.3708101851851852</v>
      </c>
      <c r="AE1093" s="2">
        <v>0.38819444444444445</v>
      </c>
      <c r="AF1093" s="2">
        <v>0.4061226851851852</v>
      </c>
      <c r="AG1093" s="2">
        <v>0.4778935185185185</v>
      </c>
      <c r="AH1093" t="s">
        <v>1498</v>
      </c>
    </row>
    <row r="1094" spans="1:33" ht="14.25">
      <c r="A1094" s="151"/>
      <c r="B1094" s="149"/>
      <c r="C1094" s="149"/>
      <c r="D1094" s="149"/>
      <c r="E1094" s="149"/>
      <c r="G1094" s="1">
        <v>0</v>
      </c>
      <c r="H1094" s="150"/>
      <c r="I1094" s="2">
        <v>0.5</v>
      </c>
      <c r="J1094" s="2">
        <v>0.013449074074074073</v>
      </c>
      <c r="K1094" s="2">
        <v>0.027476851851851853</v>
      </c>
      <c r="L1094" s="2">
        <v>0.03467592592592592</v>
      </c>
      <c r="M1094" s="2">
        <v>0.023009259259259257</v>
      </c>
      <c r="N1094" s="2">
        <v>0.03740740740740741</v>
      </c>
      <c r="O1094" s="2">
        <v>0.03335648148148148</v>
      </c>
      <c r="P1094" s="2">
        <v>0.03803240740740741</v>
      </c>
      <c r="Q1094" s="2">
        <v>0.04833333333333333</v>
      </c>
      <c r="R1094" s="2">
        <v>0.026157407407407407</v>
      </c>
      <c r="S1094" s="2">
        <v>0.031504629629629625</v>
      </c>
      <c r="T1094" s="2">
        <v>0.02263888888888889</v>
      </c>
      <c r="U1094" s="2">
        <v>0.041354166666666664</v>
      </c>
      <c r="V1094" s="2">
        <v>0.11722222222222223</v>
      </c>
      <c r="W1094" s="2">
        <v>0.031875</v>
      </c>
      <c r="X1094" s="2">
        <v>0.19796296296296298</v>
      </c>
      <c r="Y1094" s="2">
        <v>0.01667824074074074</v>
      </c>
      <c r="Z1094" s="2">
        <v>0.035196759259259254</v>
      </c>
      <c r="AA1094" s="2">
        <v>0.01681712962962963</v>
      </c>
      <c r="AB1094" s="2">
        <v>0.04143518518518518</v>
      </c>
      <c r="AC1094" s="2">
        <v>0.016076388888888887</v>
      </c>
      <c r="AD1094" s="2">
        <v>0.020150462962962964</v>
      </c>
      <c r="AE1094" s="2">
        <v>0.017384259259259262</v>
      </c>
      <c r="AF1094" s="2">
        <v>0.01792824074074074</v>
      </c>
      <c r="AG1094" s="2">
        <v>0.07177083333333334</v>
      </c>
    </row>
    <row r="1095" spans="1:33" ht="14.25">
      <c r="A1095" s="151"/>
      <c r="B1095" s="149"/>
      <c r="C1095" s="149"/>
      <c r="D1095" s="149"/>
      <c r="E1095" s="149"/>
      <c r="G1095" s="1"/>
      <c r="H1095" s="150"/>
      <c r="I1095" s="1"/>
      <c r="J1095" s="5">
        <v>2</v>
      </c>
      <c r="K1095" s="5">
        <v>3</v>
      </c>
      <c r="L1095" s="5">
        <v>3</v>
      </c>
      <c r="M1095" s="5">
        <v>6</v>
      </c>
      <c r="N1095" s="5">
        <v>5</v>
      </c>
      <c r="O1095" s="5">
        <v>8</v>
      </c>
      <c r="P1095" s="5">
        <v>3</v>
      </c>
      <c r="Q1095" s="5">
        <v>9</v>
      </c>
      <c r="R1095" s="5">
        <v>5</v>
      </c>
      <c r="S1095" s="5">
        <v>8</v>
      </c>
      <c r="T1095" s="5">
        <v>4</v>
      </c>
      <c r="U1095" s="5">
        <v>7</v>
      </c>
      <c r="V1095" s="5">
        <v>3</v>
      </c>
      <c r="W1095" s="1"/>
      <c r="X1095" s="1"/>
      <c r="Y1095" s="5">
        <v>3</v>
      </c>
      <c r="Z1095" s="5">
        <v>4</v>
      </c>
      <c r="AA1095" s="5">
        <v>7</v>
      </c>
      <c r="AB1095" s="5">
        <v>5</v>
      </c>
      <c r="AC1095" s="5">
        <v>8</v>
      </c>
      <c r="AD1095" s="5">
        <v>6</v>
      </c>
      <c r="AE1095" s="5">
        <v>7</v>
      </c>
      <c r="AF1095" s="5">
        <v>4</v>
      </c>
      <c r="AG1095" s="1"/>
    </row>
    <row r="1096" spans="1:30" ht="15" customHeight="1">
      <c r="A1096" s="151">
        <v>272</v>
      </c>
      <c r="B1096" s="149">
        <v>232</v>
      </c>
      <c r="C1096" s="149" t="s">
        <v>338</v>
      </c>
      <c r="D1096" s="149" t="s">
        <v>1499</v>
      </c>
      <c r="E1096" s="149" t="s">
        <v>2034</v>
      </c>
      <c r="F1096" t="s">
        <v>1500</v>
      </c>
      <c r="G1096" s="2">
        <v>0.5021412037037037</v>
      </c>
      <c r="H1096" s="150">
        <v>109</v>
      </c>
      <c r="I1096" s="3" t="s">
        <v>1926</v>
      </c>
      <c r="J1096" s="3" t="s">
        <v>1999</v>
      </c>
      <c r="K1096" s="3" t="s">
        <v>1979</v>
      </c>
      <c r="L1096" s="3" t="s">
        <v>1978</v>
      </c>
      <c r="M1096" s="3" t="s">
        <v>1976</v>
      </c>
      <c r="N1096" s="3" t="s">
        <v>1975</v>
      </c>
      <c r="O1096" s="3" t="s">
        <v>1974</v>
      </c>
      <c r="P1096" s="3" t="s">
        <v>1973</v>
      </c>
      <c r="Q1096" s="3" t="s">
        <v>1972</v>
      </c>
      <c r="R1096" s="3" t="s">
        <v>1971</v>
      </c>
      <c r="S1096" s="3" t="s">
        <v>1988</v>
      </c>
      <c r="T1096" s="3" t="s">
        <v>1970</v>
      </c>
      <c r="U1096" s="3" t="s">
        <v>1969</v>
      </c>
      <c r="V1096" s="3" t="s">
        <v>1968</v>
      </c>
      <c r="W1096" s="3" t="s">
        <v>1987</v>
      </c>
      <c r="X1096" s="3" t="s">
        <v>1967</v>
      </c>
      <c r="Y1096" s="3" t="s">
        <v>1966</v>
      </c>
      <c r="Z1096" s="3" t="s">
        <v>1965</v>
      </c>
      <c r="AA1096" s="3" t="s">
        <v>1964</v>
      </c>
      <c r="AB1096" s="3" t="s">
        <v>1927</v>
      </c>
      <c r="AC1096" s="3" t="s">
        <v>1980</v>
      </c>
      <c r="AD1096" t="s">
        <v>1502</v>
      </c>
    </row>
    <row r="1097" spans="1:30" ht="14.25">
      <c r="A1097" s="151"/>
      <c r="B1097" s="149"/>
      <c r="C1097" s="149"/>
      <c r="D1097" s="149"/>
      <c r="E1097" s="149"/>
      <c r="F1097" t="s">
        <v>1501</v>
      </c>
      <c r="G1097" s="1">
        <v>109</v>
      </c>
      <c r="H1097" s="150"/>
      <c r="I1097" s="4">
        <v>39704</v>
      </c>
      <c r="J1097" s="2">
        <v>0.5122222222222222</v>
      </c>
      <c r="K1097" s="2">
        <v>0.5167476851851852</v>
      </c>
      <c r="L1097" s="2">
        <v>0.5276273148148148</v>
      </c>
      <c r="M1097" s="2">
        <v>0.5516203703703704</v>
      </c>
      <c r="N1097" s="2">
        <v>0.5671990740740741</v>
      </c>
      <c r="O1097" s="2">
        <v>0.5980787037037038</v>
      </c>
      <c r="P1097" s="2">
        <v>0.6187731481481481</v>
      </c>
      <c r="Q1097" s="2">
        <v>0.6348958333333333</v>
      </c>
      <c r="R1097" s="2">
        <v>0.6527314814814814</v>
      </c>
      <c r="S1097" s="2">
        <v>0.6731712962962964</v>
      </c>
      <c r="T1097" s="2">
        <v>0.6869907407407408</v>
      </c>
      <c r="U1097" s="2">
        <v>0.7180324074074074</v>
      </c>
      <c r="V1097" s="2">
        <v>0.7291782407407408</v>
      </c>
      <c r="W1097" s="2">
        <v>0.7661111111111111</v>
      </c>
      <c r="X1097" s="2">
        <v>0.8050347222222222</v>
      </c>
      <c r="Y1097" s="2">
        <v>0.8221180555555555</v>
      </c>
      <c r="Z1097" s="2">
        <v>0.8433564814814815</v>
      </c>
      <c r="AA1097" s="2">
        <v>0.8808796296296296</v>
      </c>
      <c r="AB1097" s="2">
        <v>0.9862731481481481</v>
      </c>
      <c r="AC1097" s="2">
        <v>0.0021412037037037038</v>
      </c>
      <c r="AD1097" t="s">
        <v>1503</v>
      </c>
    </row>
    <row r="1098" spans="1:29" ht="14.25">
      <c r="A1098" s="151"/>
      <c r="B1098" s="149"/>
      <c r="C1098" s="149"/>
      <c r="D1098" s="149"/>
      <c r="E1098" s="149"/>
      <c r="G1098" s="1">
        <v>0</v>
      </c>
      <c r="H1098" s="150"/>
      <c r="I1098" s="2">
        <v>0.5</v>
      </c>
      <c r="J1098" s="2">
        <v>0.012222222222222223</v>
      </c>
      <c r="K1098" s="2">
        <v>0.004525462962962963</v>
      </c>
      <c r="L1098" s="2">
        <v>0.01087962962962963</v>
      </c>
      <c r="M1098" s="2">
        <v>0.023993055555555556</v>
      </c>
      <c r="N1098" s="2">
        <v>0.015578703703703704</v>
      </c>
      <c r="O1098" s="2">
        <v>0.030879629629629632</v>
      </c>
      <c r="P1098" s="2">
        <v>0.020694444444444446</v>
      </c>
      <c r="Q1098" s="2">
        <v>0.016122685185185184</v>
      </c>
      <c r="R1098" s="2">
        <v>0.01783564814814815</v>
      </c>
      <c r="S1098" s="2">
        <v>0.020439814814814817</v>
      </c>
      <c r="T1098" s="2">
        <v>0.013819444444444445</v>
      </c>
      <c r="U1098" s="2">
        <v>0.031041666666666665</v>
      </c>
      <c r="V1098" s="2">
        <v>0.011145833333333334</v>
      </c>
      <c r="W1098" s="2">
        <v>0.036932870370370366</v>
      </c>
      <c r="X1098" s="2">
        <v>0.03892361111111111</v>
      </c>
      <c r="Y1098" s="2">
        <v>0.017083333333333336</v>
      </c>
      <c r="Z1098" s="2">
        <v>0.021238425925925924</v>
      </c>
      <c r="AA1098" s="2">
        <v>0.037523148148148146</v>
      </c>
      <c r="AB1098" s="2">
        <v>0.10539351851851853</v>
      </c>
      <c r="AC1098" s="2">
        <v>0.015868055555555555</v>
      </c>
    </row>
    <row r="1099" spans="1:29" ht="14.25">
      <c r="A1099" s="151"/>
      <c r="B1099" s="149"/>
      <c r="C1099" s="149"/>
      <c r="D1099" s="149"/>
      <c r="E1099" s="149"/>
      <c r="G1099" s="1"/>
      <c r="H1099" s="150"/>
      <c r="I1099" s="1"/>
      <c r="J1099" s="5">
        <v>2</v>
      </c>
      <c r="K1099" s="5">
        <v>2</v>
      </c>
      <c r="L1099" s="5">
        <v>2</v>
      </c>
      <c r="M1099" s="5">
        <v>7</v>
      </c>
      <c r="N1099" s="5">
        <v>8</v>
      </c>
      <c r="O1099" s="5">
        <v>5</v>
      </c>
      <c r="P1099" s="5">
        <v>6</v>
      </c>
      <c r="Q1099" s="5">
        <v>9</v>
      </c>
      <c r="R1099" s="5">
        <v>7</v>
      </c>
      <c r="S1099" s="5">
        <v>5</v>
      </c>
      <c r="T1099" s="5">
        <v>7</v>
      </c>
      <c r="U1099" s="5">
        <v>7</v>
      </c>
      <c r="V1099" s="5">
        <v>4</v>
      </c>
      <c r="W1099" s="5">
        <v>7</v>
      </c>
      <c r="X1099" s="5">
        <v>6</v>
      </c>
      <c r="Y1099" s="5">
        <v>8</v>
      </c>
      <c r="Z1099" s="5">
        <v>5</v>
      </c>
      <c r="AA1099" s="5">
        <v>9</v>
      </c>
      <c r="AB1099" s="5">
        <v>3</v>
      </c>
      <c r="AC1099" s="1"/>
    </row>
    <row r="1100" spans="1:32" ht="15">
      <c r="A1100" s="151">
        <v>273</v>
      </c>
      <c r="B1100" s="149">
        <v>263</v>
      </c>
      <c r="C1100" s="149" t="s">
        <v>2021</v>
      </c>
      <c r="D1100" s="149" t="s">
        <v>1504</v>
      </c>
      <c r="E1100" s="149" t="s">
        <v>2003</v>
      </c>
      <c r="F1100" t="s">
        <v>1505</v>
      </c>
      <c r="G1100" s="2">
        <v>0.859826388888889</v>
      </c>
      <c r="H1100" s="150">
        <v>109</v>
      </c>
      <c r="I1100" s="3" t="s">
        <v>1926</v>
      </c>
      <c r="J1100" s="3" t="s">
        <v>1993</v>
      </c>
      <c r="K1100" s="3" t="s">
        <v>1992</v>
      </c>
      <c r="L1100" s="3" t="s">
        <v>1933</v>
      </c>
      <c r="M1100" s="3" t="s">
        <v>1939</v>
      </c>
      <c r="N1100" s="3" t="s">
        <v>1938</v>
      </c>
      <c r="O1100" s="3" t="s">
        <v>1940</v>
      </c>
      <c r="P1100" s="3" t="s">
        <v>1941</v>
      </c>
      <c r="Q1100" s="3" t="s">
        <v>1942</v>
      </c>
      <c r="R1100" s="3" t="s">
        <v>1943</v>
      </c>
      <c r="S1100" s="3" t="s">
        <v>1944</v>
      </c>
      <c r="T1100" s="3" t="s">
        <v>1946</v>
      </c>
      <c r="U1100" s="3" t="s">
        <v>1947</v>
      </c>
      <c r="V1100" s="3" t="s">
        <v>1948</v>
      </c>
      <c r="W1100" s="3" t="s">
        <v>1950</v>
      </c>
      <c r="X1100" s="3" t="s">
        <v>1951</v>
      </c>
      <c r="Y1100" s="3" t="s">
        <v>1952</v>
      </c>
      <c r="Z1100" s="3" t="s">
        <v>1953</v>
      </c>
      <c r="AA1100" s="3" t="s">
        <v>1955</v>
      </c>
      <c r="AB1100" s="3" t="s">
        <v>1957</v>
      </c>
      <c r="AC1100" s="3" t="s">
        <v>1928</v>
      </c>
      <c r="AD1100" s="3" t="s">
        <v>1927</v>
      </c>
      <c r="AE1100" s="3" t="s">
        <v>1980</v>
      </c>
      <c r="AF1100" t="s">
        <v>1508</v>
      </c>
    </row>
    <row r="1101" spans="1:32" ht="14.25">
      <c r="A1101" s="151"/>
      <c r="B1101" s="149"/>
      <c r="C1101" s="149"/>
      <c r="D1101" s="149"/>
      <c r="E1101" s="149"/>
      <c r="F1101" t="s">
        <v>1506</v>
      </c>
      <c r="G1101" s="1">
        <v>109</v>
      </c>
      <c r="H1101" s="150"/>
      <c r="I1101" s="4">
        <v>39704</v>
      </c>
      <c r="J1101" s="2">
        <v>0.5128125</v>
      </c>
      <c r="K1101" s="2">
        <v>0.5265740740740741</v>
      </c>
      <c r="L1101" s="2">
        <v>0.5576157407407407</v>
      </c>
      <c r="M1101" s="2">
        <v>0.5982638888888888</v>
      </c>
      <c r="N1101" s="2">
        <v>0.6165277777777778</v>
      </c>
      <c r="O1101" s="2">
        <v>0.6520023148148147</v>
      </c>
      <c r="P1101" s="2">
        <v>0.677349537037037</v>
      </c>
      <c r="Q1101" s="2">
        <v>0.7032291666666667</v>
      </c>
      <c r="R1101" s="2">
        <v>0.7217245370370371</v>
      </c>
      <c r="S1101" s="2">
        <v>0.7463657407407407</v>
      </c>
      <c r="T1101" s="2">
        <v>0.7645023148148148</v>
      </c>
      <c r="U1101" s="2">
        <v>0.7961111111111111</v>
      </c>
      <c r="V1101" s="2">
        <v>0.8675347222222222</v>
      </c>
      <c r="W1101" s="2">
        <v>0.9237384259259259</v>
      </c>
      <c r="X1101" s="2">
        <v>0.9669907407407408</v>
      </c>
      <c r="Y1101" s="2">
        <v>0.9983564814814815</v>
      </c>
      <c r="Z1101" s="2">
        <v>0.0936111111111111</v>
      </c>
      <c r="AA1101" s="2">
        <v>0.1715162037037037</v>
      </c>
      <c r="AB1101" s="2">
        <v>0.2156597222222222</v>
      </c>
      <c r="AC1101" s="2">
        <v>0.3096527777777778</v>
      </c>
      <c r="AD1101" s="2">
        <v>0.3414467592592592</v>
      </c>
      <c r="AE1101" s="2">
        <v>0.3598263888888889</v>
      </c>
      <c r="AF1101" t="s">
        <v>1509</v>
      </c>
    </row>
    <row r="1102" spans="1:31" ht="14.25">
      <c r="A1102" s="151"/>
      <c r="B1102" s="149"/>
      <c r="C1102" s="149"/>
      <c r="D1102" s="149"/>
      <c r="E1102" s="149"/>
      <c r="F1102" t="s">
        <v>1507</v>
      </c>
      <c r="G1102" s="1">
        <v>0</v>
      </c>
      <c r="H1102" s="150"/>
      <c r="I1102" s="2">
        <v>0.5</v>
      </c>
      <c r="J1102" s="2">
        <v>0.0128125</v>
      </c>
      <c r="K1102" s="2">
        <v>0.013761574074074074</v>
      </c>
      <c r="L1102" s="2">
        <v>0.031041666666666665</v>
      </c>
      <c r="M1102" s="2">
        <v>0.04064814814814815</v>
      </c>
      <c r="N1102" s="2">
        <v>0.01826388888888889</v>
      </c>
      <c r="O1102" s="2">
        <v>0.03547453703703704</v>
      </c>
      <c r="P1102" s="2">
        <v>0.02534722222222222</v>
      </c>
      <c r="Q1102" s="2">
        <v>0.025879629629629627</v>
      </c>
      <c r="R1102" s="2">
        <v>0.01849537037037037</v>
      </c>
      <c r="S1102" s="2">
        <v>0.024641203703703703</v>
      </c>
      <c r="T1102" s="2">
        <v>0.018136574074074072</v>
      </c>
      <c r="U1102" s="2">
        <v>0.031608796296296295</v>
      </c>
      <c r="V1102" s="2">
        <v>0.07142361111111112</v>
      </c>
      <c r="W1102" s="2">
        <v>0.0562037037037037</v>
      </c>
      <c r="X1102" s="2">
        <v>0.04325231481481481</v>
      </c>
      <c r="Y1102" s="2">
        <v>0.03136574074074074</v>
      </c>
      <c r="Z1102" s="2">
        <v>0.09525462962962962</v>
      </c>
      <c r="AA1102" s="2">
        <v>0.0779050925925926</v>
      </c>
      <c r="AB1102" s="2">
        <v>0.04414351851851852</v>
      </c>
      <c r="AC1102" s="2">
        <v>0.09399305555555555</v>
      </c>
      <c r="AD1102" s="2">
        <v>0.03179398148148148</v>
      </c>
      <c r="AE1102" s="2">
        <v>0.018379629629629628</v>
      </c>
    </row>
    <row r="1103" spans="1:31" ht="14.25">
      <c r="A1103" s="151"/>
      <c r="B1103" s="149"/>
      <c r="C1103" s="149"/>
      <c r="D1103" s="149"/>
      <c r="E1103" s="149"/>
      <c r="G1103" s="1"/>
      <c r="H1103" s="150"/>
      <c r="I1103" s="1"/>
      <c r="J1103" s="5">
        <v>3</v>
      </c>
      <c r="K1103" s="5">
        <v>2</v>
      </c>
      <c r="L1103" s="5">
        <v>3</v>
      </c>
      <c r="M1103" s="5">
        <v>3</v>
      </c>
      <c r="N1103" s="5">
        <v>6</v>
      </c>
      <c r="O1103" s="5">
        <v>5</v>
      </c>
      <c r="P1103" s="5">
        <v>8</v>
      </c>
      <c r="Q1103" s="5">
        <v>3</v>
      </c>
      <c r="R1103" s="5">
        <v>4</v>
      </c>
      <c r="S1103" s="5">
        <v>4</v>
      </c>
      <c r="T1103" s="5">
        <v>5</v>
      </c>
      <c r="U1103" s="5">
        <v>9</v>
      </c>
      <c r="V1103" s="5">
        <v>8</v>
      </c>
      <c r="W1103" s="5">
        <v>6</v>
      </c>
      <c r="X1103" s="5">
        <v>7</v>
      </c>
      <c r="Y1103" s="5">
        <v>9</v>
      </c>
      <c r="Z1103" s="5">
        <v>7</v>
      </c>
      <c r="AA1103" s="5">
        <v>6</v>
      </c>
      <c r="AB1103" s="5">
        <v>5</v>
      </c>
      <c r="AC1103" s="5">
        <v>3</v>
      </c>
      <c r="AD1103" s="5">
        <v>3</v>
      </c>
      <c r="AE1103" s="1"/>
    </row>
    <row r="1104" spans="1:32" ht="30">
      <c r="A1104" s="151">
        <v>274</v>
      </c>
      <c r="B1104" s="149">
        <v>278</v>
      </c>
      <c r="C1104" s="149" t="s">
        <v>1046</v>
      </c>
      <c r="D1104" s="149" t="s">
        <v>1510</v>
      </c>
      <c r="E1104" s="149" t="s">
        <v>2034</v>
      </c>
      <c r="F1104" t="s">
        <v>1511</v>
      </c>
      <c r="G1104" s="2">
        <v>0.9898379629629629</v>
      </c>
      <c r="H1104" s="150">
        <v>108</v>
      </c>
      <c r="I1104" s="3" t="s">
        <v>1926</v>
      </c>
      <c r="J1104" s="3" t="s">
        <v>1979</v>
      </c>
      <c r="K1104" s="3" t="s">
        <v>1978</v>
      </c>
      <c r="L1104" s="3" t="s">
        <v>1977</v>
      </c>
      <c r="M1104" s="3" t="s">
        <v>1976</v>
      </c>
      <c r="N1104" s="3" t="s">
        <v>1975</v>
      </c>
      <c r="O1104" s="3" t="s">
        <v>1974</v>
      </c>
      <c r="P1104" s="3" t="s">
        <v>1972</v>
      </c>
      <c r="Q1104" s="3" t="s">
        <v>1971</v>
      </c>
      <c r="R1104" s="3" t="s">
        <v>1973</v>
      </c>
      <c r="S1104" s="3" t="s">
        <v>1970</v>
      </c>
      <c r="T1104" s="3" t="s">
        <v>1969</v>
      </c>
      <c r="U1104" s="3" t="s">
        <v>1968</v>
      </c>
      <c r="V1104" s="3" t="s">
        <v>1927</v>
      </c>
      <c r="W1104" s="3" t="s">
        <v>2079</v>
      </c>
      <c r="X1104" s="3" t="s">
        <v>2080</v>
      </c>
      <c r="Y1104" s="3" t="s">
        <v>1967</v>
      </c>
      <c r="Z1104" s="3" t="s">
        <v>1963</v>
      </c>
      <c r="AA1104" s="3" t="s">
        <v>1962</v>
      </c>
      <c r="AB1104" s="3" t="s">
        <v>1961</v>
      </c>
      <c r="AC1104" s="3" t="s">
        <v>1960</v>
      </c>
      <c r="AD1104" s="3" t="s">
        <v>1928</v>
      </c>
      <c r="AE1104" s="3" t="s">
        <v>1980</v>
      </c>
      <c r="AF1104" t="s">
        <v>1513</v>
      </c>
    </row>
    <row r="1105" spans="1:32" ht="14.25">
      <c r="A1105" s="151"/>
      <c r="B1105" s="149"/>
      <c r="C1105" s="149"/>
      <c r="D1105" s="149"/>
      <c r="E1105" s="149"/>
      <c r="F1105" t="s">
        <v>1512</v>
      </c>
      <c r="G1105" s="1">
        <v>108</v>
      </c>
      <c r="H1105" s="150"/>
      <c r="I1105" s="4">
        <v>39704</v>
      </c>
      <c r="J1105" s="2">
        <v>0.5135763888888889</v>
      </c>
      <c r="K1105" s="2">
        <v>0.5283449074074075</v>
      </c>
      <c r="L1105" s="2">
        <v>0.565474537037037</v>
      </c>
      <c r="M1105" s="2">
        <v>0.5759143518518518</v>
      </c>
      <c r="N1105" s="2">
        <v>0.6015625</v>
      </c>
      <c r="O1105" s="2">
        <v>0.6519907407407407</v>
      </c>
      <c r="P1105" s="2">
        <v>0.6928587962962963</v>
      </c>
      <c r="Q1105" s="2">
        <v>0.7334027777777777</v>
      </c>
      <c r="R1105" s="2">
        <v>0.7696759259259259</v>
      </c>
      <c r="S1105" s="2">
        <v>0.8140740740740741</v>
      </c>
      <c r="T1105" s="2">
        <v>0.8596643518518517</v>
      </c>
      <c r="U1105" s="2">
        <v>0.8753240740740741</v>
      </c>
      <c r="V1105" s="2">
        <v>0.9054166666666666</v>
      </c>
      <c r="W1105" s="2">
        <v>0.29432870370370373</v>
      </c>
      <c r="X1105" s="2">
        <v>0.29435185185185186</v>
      </c>
      <c r="Y1105" s="2">
        <v>0.35314814814814816</v>
      </c>
      <c r="Z1105" s="2">
        <v>0.3710995370370371</v>
      </c>
      <c r="AA1105" s="2">
        <v>0.38614583333333335</v>
      </c>
      <c r="AB1105" s="2">
        <v>0.40685185185185185</v>
      </c>
      <c r="AC1105" s="2">
        <v>0.4391203703703704</v>
      </c>
      <c r="AD1105" s="2">
        <v>0.47453703703703703</v>
      </c>
      <c r="AE1105" s="2">
        <v>0.48983796296296295</v>
      </c>
      <c r="AF1105" t="s">
        <v>1514</v>
      </c>
    </row>
    <row r="1106" spans="1:32" ht="14.25">
      <c r="A1106" s="151"/>
      <c r="B1106" s="149"/>
      <c r="C1106" s="149"/>
      <c r="D1106" s="149"/>
      <c r="E1106" s="149"/>
      <c r="G1106" s="1">
        <v>0</v>
      </c>
      <c r="H1106" s="150"/>
      <c r="I1106" s="2">
        <v>0.5</v>
      </c>
      <c r="J1106" s="2">
        <v>0.01357638888888889</v>
      </c>
      <c r="K1106" s="2">
        <v>0.01476851851851852</v>
      </c>
      <c r="L1106" s="2">
        <v>0.03712962962962963</v>
      </c>
      <c r="M1106" s="2">
        <v>0.010439814814814813</v>
      </c>
      <c r="N1106" s="2">
        <v>0.025648148148148146</v>
      </c>
      <c r="O1106" s="2">
        <v>0.05042824074074074</v>
      </c>
      <c r="P1106" s="2">
        <v>0.04086805555555555</v>
      </c>
      <c r="Q1106" s="2">
        <v>0.04054398148148148</v>
      </c>
      <c r="R1106" s="2">
        <v>0.036273148148148145</v>
      </c>
      <c r="S1106" s="2">
        <v>0.04439814814814815</v>
      </c>
      <c r="T1106" s="2">
        <v>0.04559027777777778</v>
      </c>
      <c r="U1106" s="2">
        <v>0.015659722222222224</v>
      </c>
      <c r="V1106" s="2">
        <v>0.03009259259259259</v>
      </c>
      <c r="W1106" s="2">
        <v>0.3889120370370371</v>
      </c>
      <c r="X1106" s="2">
        <v>2.3148148148148147E-05</v>
      </c>
      <c r="Y1106" s="2">
        <v>0.0587962962962963</v>
      </c>
      <c r="Z1106" s="2">
        <v>0.017951388888888888</v>
      </c>
      <c r="AA1106" s="2">
        <v>0.015046296296296295</v>
      </c>
      <c r="AB1106" s="2">
        <v>0.02070601851851852</v>
      </c>
      <c r="AC1106" s="2">
        <v>0.03226851851851852</v>
      </c>
      <c r="AD1106" s="2">
        <v>0.035416666666666666</v>
      </c>
      <c r="AE1106" s="2">
        <v>0.015300925925925926</v>
      </c>
      <c r="AF1106" t="s">
        <v>1515</v>
      </c>
    </row>
    <row r="1107" spans="1:31" ht="14.25">
      <c r="A1107" s="151"/>
      <c r="B1107" s="149"/>
      <c r="C1107" s="149"/>
      <c r="D1107" s="149"/>
      <c r="E1107" s="149"/>
      <c r="G1107" s="1"/>
      <c r="H1107" s="150"/>
      <c r="I1107" s="1"/>
      <c r="J1107" s="5">
        <v>2</v>
      </c>
      <c r="K1107" s="5">
        <v>2</v>
      </c>
      <c r="L1107" s="5">
        <v>6</v>
      </c>
      <c r="M1107" s="5">
        <v>7</v>
      </c>
      <c r="N1107" s="5">
        <v>8</v>
      </c>
      <c r="O1107" s="5">
        <v>5</v>
      </c>
      <c r="P1107" s="5">
        <v>9</v>
      </c>
      <c r="Q1107" s="5">
        <v>7</v>
      </c>
      <c r="R1107" s="5">
        <v>6</v>
      </c>
      <c r="S1107" s="5">
        <v>7</v>
      </c>
      <c r="T1107" s="5">
        <v>7</v>
      </c>
      <c r="U1107" s="5">
        <v>4</v>
      </c>
      <c r="V1107" s="5">
        <v>3</v>
      </c>
      <c r="W1107" s="1"/>
      <c r="X1107" s="1"/>
      <c r="Y1107" s="5">
        <v>6</v>
      </c>
      <c r="Z1107" s="5">
        <v>7</v>
      </c>
      <c r="AA1107" s="5">
        <v>4</v>
      </c>
      <c r="AB1107" s="5">
        <v>6</v>
      </c>
      <c r="AC1107" s="5">
        <v>9</v>
      </c>
      <c r="AD1107" s="5">
        <v>3</v>
      </c>
      <c r="AE1107" s="1"/>
    </row>
    <row r="1108" spans="1:34" ht="30">
      <c r="A1108" s="151">
        <v>275</v>
      </c>
      <c r="B1108" s="149">
        <v>226</v>
      </c>
      <c r="C1108" s="149" t="s">
        <v>2021</v>
      </c>
      <c r="D1108" s="149" t="s">
        <v>1516</v>
      </c>
      <c r="E1108" s="149" t="s">
        <v>1923</v>
      </c>
      <c r="F1108" t="s">
        <v>1517</v>
      </c>
      <c r="G1108" s="2">
        <v>0.9537731481481481</v>
      </c>
      <c r="H1108" s="150">
        <v>107</v>
      </c>
      <c r="I1108" s="3" t="s">
        <v>1926</v>
      </c>
      <c r="J1108" s="3" t="s">
        <v>1927</v>
      </c>
      <c r="K1108" s="3" t="s">
        <v>1928</v>
      </c>
      <c r="L1108" s="3" t="s">
        <v>1959</v>
      </c>
      <c r="M1108" s="3" t="s">
        <v>1960</v>
      </c>
      <c r="N1108" s="3" t="s">
        <v>1987</v>
      </c>
      <c r="O1108" s="3" t="s">
        <v>1963</v>
      </c>
      <c r="P1108" s="3" t="s">
        <v>1962</v>
      </c>
      <c r="Q1108" s="3" t="s">
        <v>1961</v>
      </c>
      <c r="R1108" s="3" t="s">
        <v>1964</v>
      </c>
      <c r="S1108" s="3" t="s">
        <v>1965</v>
      </c>
      <c r="T1108" s="3" t="s">
        <v>1966</v>
      </c>
      <c r="U1108" s="3" t="s">
        <v>1967</v>
      </c>
      <c r="V1108" s="3" t="s">
        <v>1968</v>
      </c>
      <c r="W1108" s="3" t="s">
        <v>1969</v>
      </c>
      <c r="X1108" s="3" t="s">
        <v>2079</v>
      </c>
      <c r="Y1108" s="3" t="s">
        <v>2080</v>
      </c>
      <c r="Z1108" s="3" t="s">
        <v>1992</v>
      </c>
      <c r="AA1108" s="3" t="s">
        <v>1993</v>
      </c>
      <c r="AB1108" s="3" t="s">
        <v>1999</v>
      </c>
      <c r="AC1108" s="3" t="s">
        <v>1979</v>
      </c>
      <c r="AD1108" s="3" t="s">
        <v>1976</v>
      </c>
      <c r="AE1108" s="3" t="s">
        <v>1977</v>
      </c>
      <c r="AF1108" s="3" t="s">
        <v>1978</v>
      </c>
      <c r="AG1108" s="3" t="s">
        <v>1980</v>
      </c>
      <c r="AH1108" t="s">
        <v>1519</v>
      </c>
    </row>
    <row r="1109" spans="1:34" ht="14.25">
      <c r="A1109" s="151"/>
      <c r="B1109" s="149"/>
      <c r="C1109" s="149"/>
      <c r="D1109" s="149"/>
      <c r="E1109" s="149"/>
      <c r="F1109" t="s">
        <v>1518</v>
      </c>
      <c r="G1109" s="1">
        <v>107</v>
      </c>
      <c r="H1109" s="150"/>
      <c r="I1109" s="4">
        <v>39704</v>
      </c>
      <c r="J1109" s="2">
        <v>0.5108912037037037</v>
      </c>
      <c r="K1109" s="2">
        <v>0.5290046296296297</v>
      </c>
      <c r="L1109" s="2">
        <v>0.5541550925925925</v>
      </c>
      <c r="M1109" s="2">
        <v>0.5808796296296296</v>
      </c>
      <c r="N1109" s="2">
        <v>0.608587962962963</v>
      </c>
      <c r="O1109" s="2">
        <v>0.6543287037037037</v>
      </c>
      <c r="P1109" s="2">
        <v>0.6707407407407407</v>
      </c>
      <c r="Q1109" s="2">
        <v>0.6883449074074074</v>
      </c>
      <c r="R1109" s="2">
        <v>0.7267939814814816</v>
      </c>
      <c r="S1109" s="2">
        <v>0.7607060185185185</v>
      </c>
      <c r="T1109" s="2">
        <v>0.7739814814814815</v>
      </c>
      <c r="U1109" s="2">
        <v>0.7899537037037038</v>
      </c>
      <c r="V1109" s="2">
        <v>0.8147916666666667</v>
      </c>
      <c r="W1109" s="2">
        <v>0.8348032407407407</v>
      </c>
      <c r="X1109" s="2">
        <v>0.8763310185185186</v>
      </c>
      <c r="Y1109" s="2">
        <v>0.2986226851851852</v>
      </c>
      <c r="Z1109" s="2">
        <v>0.3169212962962963</v>
      </c>
      <c r="AA1109" s="2">
        <v>0.33471064814814816</v>
      </c>
      <c r="AB1109" s="2">
        <v>0.3538888888888889</v>
      </c>
      <c r="AC1109" s="2">
        <v>0.36439814814814814</v>
      </c>
      <c r="AD1109" s="2">
        <v>0.3975231481481481</v>
      </c>
      <c r="AE1109" s="2">
        <v>0.41028935185185184</v>
      </c>
      <c r="AF1109" s="2">
        <v>0.4257638888888889</v>
      </c>
      <c r="AG1109" s="2">
        <v>0.4537731481481482</v>
      </c>
      <c r="AH1109" t="s">
        <v>1520</v>
      </c>
    </row>
    <row r="1110" spans="1:34" ht="14.25">
      <c r="A1110" s="151"/>
      <c r="B1110" s="149"/>
      <c r="C1110" s="149"/>
      <c r="D1110" s="149"/>
      <c r="E1110" s="149"/>
      <c r="G1110" s="1">
        <v>0</v>
      </c>
      <c r="H1110" s="150"/>
      <c r="I1110" s="2">
        <v>0.5</v>
      </c>
      <c r="J1110" s="2">
        <v>0.010891203703703703</v>
      </c>
      <c r="K1110" s="2">
        <v>0.018113425925925925</v>
      </c>
      <c r="L1110" s="2">
        <v>0.02515046296296296</v>
      </c>
      <c r="M1110" s="2">
        <v>0.026724537037037036</v>
      </c>
      <c r="N1110" s="2">
        <v>0.02770833333333333</v>
      </c>
      <c r="O1110" s="2">
        <v>0.04574074074074074</v>
      </c>
      <c r="P1110" s="2">
        <v>0.016412037037037037</v>
      </c>
      <c r="Q1110" s="2">
        <v>0.017604166666666667</v>
      </c>
      <c r="R1110" s="2">
        <v>0.03844907407407407</v>
      </c>
      <c r="S1110" s="2">
        <v>0.03391203703703704</v>
      </c>
      <c r="T1110" s="2">
        <v>0.013275462962962963</v>
      </c>
      <c r="U1110" s="2">
        <v>0.015972222222222224</v>
      </c>
      <c r="V1110" s="2">
        <v>0.024837962962962964</v>
      </c>
      <c r="W1110" s="2">
        <v>0.020011574074074074</v>
      </c>
      <c r="X1110" s="2">
        <v>0.041527777777777775</v>
      </c>
      <c r="Y1110" s="2">
        <v>0.4222916666666667</v>
      </c>
      <c r="Z1110" s="2">
        <v>0.018298611111111113</v>
      </c>
      <c r="AA1110" s="2">
        <v>0.01778935185185185</v>
      </c>
      <c r="AB1110" s="2">
        <v>0.019178240740740742</v>
      </c>
      <c r="AC1110" s="2">
        <v>0.01050925925925926</v>
      </c>
      <c r="AD1110" s="2">
        <v>0.033125</v>
      </c>
      <c r="AE1110" s="2">
        <v>0.012766203703703703</v>
      </c>
      <c r="AF1110" s="2">
        <v>0.015474537037037038</v>
      </c>
      <c r="AG1110" s="2">
        <v>0.02800925925925926</v>
      </c>
      <c r="AH1110" t="s">
        <v>1521</v>
      </c>
    </row>
    <row r="1111" spans="1:33" ht="14.25">
      <c r="A1111" s="151"/>
      <c r="B1111" s="149"/>
      <c r="C1111" s="149"/>
      <c r="D1111" s="149"/>
      <c r="E1111" s="149"/>
      <c r="G1111" s="1"/>
      <c r="H1111" s="150"/>
      <c r="I1111" s="1"/>
      <c r="J1111" s="5">
        <v>3</v>
      </c>
      <c r="K1111" s="5">
        <v>3</v>
      </c>
      <c r="L1111" s="5">
        <v>5</v>
      </c>
      <c r="M1111" s="5">
        <v>9</v>
      </c>
      <c r="N1111" s="5">
        <v>7</v>
      </c>
      <c r="O1111" s="5">
        <v>7</v>
      </c>
      <c r="P1111" s="5">
        <v>4</v>
      </c>
      <c r="Q1111" s="5">
        <v>6</v>
      </c>
      <c r="R1111" s="5">
        <v>9</v>
      </c>
      <c r="S1111" s="5">
        <v>5</v>
      </c>
      <c r="T1111" s="5">
        <v>8</v>
      </c>
      <c r="U1111" s="5">
        <v>6</v>
      </c>
      <c r="V1111" s="5">
        <v>4</v>
      </c>
      <c r="W1111" s="5">
        <v>7</v>
      </c>
      <c r="X1111" s="1"/>
      <c r="Y1111" s="1"/>
      <c r="Z1111" s="5">
        <v>2</v>
      </c>
      <c r="AA1111" s="5">
        <v>3</v>
      </c>
      <c r="AB1111" s="5">
        <v>2</v>
      </c>
      <c r="AC1111" s="5">
        <v>2</v>
      </c>
      <c r="AD1111" s="5">
        <v>7</v>
      </c>
      <c r="AE1111" s="5">
        <v>6</v>
      </c>
      <c r="AF1111" s="5">
        <v>2</v>
      </c>
      <c r="AG1111" s="1"/>
    </row>
    <row r="1112" spans="1:34" ht="30">
      <c r="A1112" s="151">
        <v>276</v>
      </c>
      <c r="B1112" s="149">
        <v>238</v>
      </c>
      <c r="C1112" s="149" t="s">
        <v>1921</v>
      </c>
      <c r="D1112" s="149" t="s">
        <v>1522</v>
      </c>
      <c r="E1112" s="149" t="s">
        <v>1923</v>
      </c>
      <c r="F1112" t="s">
        <v>1523</v>
      </c>
      <c r="G1112" s="2">
        <v>0.9537847222222222</v>
      </c>
      <c r="H1112" s="150">
        <v>107</v>
      </c>
      <c r="I1112" s="3" t="s">
        <v>1926</v>
      </c>
      <c r="J1112" s="3" t="s">
        <v>1927</v>
      </c>
      <c r="K1112" s="3" t="s">
        <v>1928</v>
      </c>
      <c r="L1112" s="3" t="s">
        <v>1959</v>
      </c>
      <c r="M1112" s="3" t="s">
        <v>1960</v>
      </c>
      <c r="N1112" s="3" t="s">
        <v>1987</v>
      </c>
      <c r="O1112" s="3" t="s">
        <v>1963</v>
      </c>
      <c r="P1112" s="3" t="s">
        <v>1962</v>
      </c>
      <c r="Q1112" s="3" t="s">
        <v>1961</v>
      </c>
      <c r="R1112" s="3" t="s">
        <v>1964</v>
      </c>
      <c r="S1112" s="3" t="s">
        <v>1965</v>
      </c>
      <c r="T1112" s="3" t="s">
        <v>1966</v>
      </c>
      <c r="U1112" s="3" t="s">
        <v>1967</v>
      </c>
      <c r="V1112" s="3" t="s">
        <v>1968</v>
      </c>
      <c r="W1112" s="3" t="s">
        <v>1969</v>
      </c>
      <c r="X1112" s="3" t="s">
        <v>2079</v>
      </c>
      <c r="Y1112" s="3" t="s">
        <v>2080</v>
      </c>
      <c r="Z1112" s="3" t="s">
        <v>1992</v>
      </c>
      <c r="AA1112" s="3" t="s">
        <v>1993</v>
      </c>
      <c r="AB1112" s="3" t="s">
        <v>1999</v>
      </c>
      <c r="AC1112" s="3" t="s">
        <v>1979</v>
      </c>
      <c r="AD1112" s="3" t="s">
        <v>1976</v>
      </c>
      <c r="AE1112" s="3" t="s">
        <v>1977</v>
      </c>
      <c r="AF1112" s="3" t="s">
        <v>1978</v>
      </c>
      <c r="AG1112" s="3" t="s">
        <v>1980</v>
      </c>
      <c r="AH1112" t="s">
        <v>1525</v>
      </c>
    </row>
    <row r="1113" spans="1:34" ht="14.25">
      <c r="A1113" s="151"/>
      <c r="B1113" s="149"/>
      <c r="C1113" s="149"/>
      <c r="D1113" s="149"/>
      <c r="E1113" s="149"/>
      <c r="F1113" t="s">
        <v>1524</v>
      </c>
      <c r="G1113" s="1">
        <v>107</v>
      </c>
      <c r="H1113" s="150"/>
      <c r="I1113" s="4">
        <v>39704</v>
      </c>
      <c r="J1113" s="2">
        <v>0.5109027777777778</v>
      </c>
      <c r="K1113" s="2">
        <v>0.5290856481481482</v>
      </c>
      <c r="L1113" s="2">
        <v>0.5542824074074074</v>
      </c>
      <c r="M1113" s="2">
        <v>0.5808564814814815</v>
      </c>
      <c r="N1113" s="2">
        <v>0.6086921296296296</v>
      </c>
      <c r="O1113" s="2">
        <v>0.6542245370370371</v>
      </c>
      <c r="P1113" s="2">
        <v>0.6707060185185184</v>
      </c>
      <c r="Q1113" s="2">
        <v>0.6883796296296296</v>
      </c>
      <c r="R1113" s="2">
        <v>0.7269444444444444</v>
      </c>
      <c r="S1113" s="2">
        <v>0.7608333333333334</v>
      </c>
      <c r="T1113" s="2">
        <v>0.7740046296296296</v>
      </c>
      <c r="U1113" s="2">
        <v>0.7898958333333334</v>
      </c>
      <c r="V1113" s="2">
        <v>0.8147453703703703</v>
      </c>
      <c r="W1113" s="2">
        <v>0.8349074074074073</v>
      </c>
      <c r="X1113" s="2">
        <v>0.8762847222222222</v>
      </c>
      <c r="Y1113" s="2">
        <v>0.2986111111111111</v>
      </c>
      <c r="Z1113" s="2">
        <v>0.3169675925925926</v>
      </c>
      <c r="AA1113" s="2">
        <v>0.33478009259259256</v>
      </c>
      <c r="AB1113" s="2">
        <v>0.3538773148148148</v>
      </c>
      <c r="AC1113" s="2">
        <v>0.3644791666666667</v>
      </c>
      <c r="AD1113" s="2">
        <v>0.39773148148148146</v>
      </c>
      <c r="AE1113" s="2">
        <v>0.4109606481481482</v>
      </c>
      <c r="AF1113" s="2">
        <v>0.42587962962962966</v>
      </c>
      <c r="AG1113" s="2">
        <v>0.4537847222222222</v>
      </c>
      <c r="AH1113" t="s">
        <v>1526</v>
      </c>
    </row>
    <row r="1114" spans="1:34" ht="14.25">
      <c r="A1114" s="151"/>
      <c r="B1114" s="149"/>
      <c r="C1114" s="149"/>
      <c r="D1114" s="149"/>
      <c r="E1114" s="149"/>
      <c r="G1114" s="1">
        <v>0</v>
      </c>
      <c r="H1114" s="150"/>
      <c r="I1114" s="2">
        <v>0.5</v>
      </c>
      <c r="J1114" s="2">
        <v>0.010902777777777777</v>
      </c>
      <c r="K1114" s="2">
        <v>0.01818287037037037</v>
      </c>
      <c r="L1114" s="2">
        <v>0.025196759259259256</v>
      </c>
      <c r="M1114" s="2">
        <v>0.026574074074074073</v>
      </c>
      <c r="N1114" s="2">
        <v>0.02783564814814815</v>
      </c>
      <c r="O1114" s="2">
        <v>0.04553240740740741</v>
      </c>
      <c r="P1114" s="2">
        <v>0.016481481481481482</v>
      </c>
      <c r="Q1114" s="2">
        <v>0.01767361111111111</v>
      </c>
      <c r="R1114" s="2">
        <v>0.038564814814814816</v>
      </c>
      <c r="S1114" s="2">
        <v>0.033888888888888885</v>
      </c>
      <c r="T1114" s="2">
        <v>0.013171296296296294</v>
      </c>
      <c r="U1114" s="2">
        <v>0.015891203703703703</v>
      </c>
      <c r="V1114" s="2">
        <v>0.024849537037037035</v>
      </c>
      <c r="W1114" s="2">
        <v>0.020162037037037037</v>
      </c>
      <c r="X1114" s="2">
        <v>0.04137731481481482</v>
      </c>
      <c r="Y1114" s="2">
        <v>0.4223263888888889</v>
      </c>
      <c r="Z1114" s="2">
        <v>0.01835648148148148</v>
      </c>
      <c r="AA1114" s="2">
        <v>0.0178125</v>
      </c>
      <c r="AB1114" s="2">
        <v>0.01909722222222222</v>
      </c>
      <c r="AC1114" s="2">
        <v>0.010601851851851854</v>
      </c>
      <c r="AD1114" s="2">
        <v>0.03325231481481481</v>
      </c>
      <c r="AE1114" s="2">
        <v>0.013229166666666667</v>
      </c>
      <c r="AF1114" s="2">
        <v>0.014918981481481483</v>
      </c>
      <c r="AG1114" s="2">
        <v>0.027905092592592592</v>
      </c>
      <c r="AH1114" t="s">
        <v>1521</v>
      </c>
    </row>
    <row r="1115" spans="1:33" ht="14.25">
      <c r="A1115" s="151"/>
      <c r="B1115" s="149"/>
      <c r="C1115" s="149"/>
      <c r="D1115" s="149"/>
      <c r="E1115" s="149"/>
      <c r="G1115" s="1"/>
      <c r="H1115" s="150"/>
      <c r="I1115" s="1"/>
      <c r="J1115" s="5">
        <v>3</v>
      </c>
      <c r="K1115" s="5">
        <v>3</v>
      </c>
      <c r="L1115" s="5">
        <v>5</v>
      </c>
      <c r="M1115" s="5">
        <v>9</v>
      </c>
      <c r="N1115" s="5">
        <v>7</v>
      </c>
      <c r="O1115" s="5">
        <v>7</v>
      </c>
      <c r="P1115" s="5">
        <v>4</v>
      </c>
      <c r="Q1115" s="5">
        <v>6</v>
      </c>
      <c r="R1115" s="5">
        <v>9</v>
      </c>
      <c r="S1115" s="5">
        <v>5</v>
      </c>
      <c r="T1115" s="5">
        <v>8</v>
      </c>
      <c r="U1115" s="5">
        <v>6</v>
      </c>
      <c r="V1115" s="5">
        <v>4</v>
      </c>
      <c r="W1115" s="5">
        <v>7</v>
      </c>
      <c r="X1115" s="1"/>
      <c r="Y1115" s="1"/>
      <c r="Z1115" s="5">
        <v>2</v>
      </c>
      <c r="AA1115" s="5">
        <v>3</v>
      </c>
      <c r="AB1115" s="5">
        <v>2</v>
      </c>
      <c r="AC1115" s="5">
        <v>2</v>
      </c>
      <c r="AD1115" s="5">
        <v>7</v>
      </c>
      <c r="AE1115" s="5">
        <v>6</v>
      </c>
      <c r="AF1115" s="5">
        <v>2</v>
      </c>
      <c r="AG1115" s="1"/>
    </row>
    <row r="1116" spans="1:29" ht="30">
      <c r="A1116" s="151">
        <v>277</v>
      </c>
      <c r="B1116" s="149">
        <v>339</v>
      </c>
      <c r="C1116" s="149" t="s">
        <v>1921</v>
      </c>
      <c r="D1116" s="149" t="s">
        <v>1527</v>
      </c>
      <c r="E1116" s="149" t="s">
        <v>2034</v>
      </c>
      <c r="F1116" t="s">
        <v>1528</v>
      </c>
      <c r="G1116" s="2">
        <v>0.6155902777777778</v>
      </c>
      <c r="H1116" s="150">
        <v>106</v>
      </c>
      <c r="I1116" s="3" t="s">
        <v>1926</v>
      </c>
      <c r="J1116" s="3" t="s">
        <v>1927</v>
      </c>
      <c r="K1116" s="3" t="s">
        <v>1969</v>
      </c>
      <c r="L1116" s="3" t="s">
        <v>1968</v>
      </c>
      <c r="M1116" s="3" t="s">
        <v>1967</v>
      </c>
      <c r="N1116" s="3" t="s">
        <v>1966</v>
      </c>
      <c r="O1116" s="3" t="s">
        <v>1965</v>
      </c>
      <c r="P1116" s="3" t="s">
        <v>1964</v>
      </c>
      <c r="Q1116" s="3" t="s">
        <v>1963</v>
      </c>
      <c r="R1116" s="3" t="s">
        <v>1962</v>
      </c>
      <c r="S1116" s="3" t="s">
        <v>1961</v>
      </c>
      <c r="T1116" s="3" t="s">
        <v>1960</v>
      </c>
      <c r="U1116" s="3" t="s">
        <v>1957</v>
      </c>
      <c r="V1116" s="3" t="s">
        <v>1956</v>
      </c>
      <c r="W1116" s="3" t="s">
        <v>1955</v>
      </c>
      <c r="X1116" s="3" t="s">
        <v>1954</v>
      </c>
      <c r="Y1116" s="3" t="s">
        <v>1951</v>
      </c>
      <c r="Z1116" s="3" t="s">
        <v>1953</v>
      </c>
      <c r="AA1116" s="3" t="s">
        <v>2079</v>
      </c>
      <c r="AB1116" s="3" t="s">
        <v>1980</v>
      </c>
      <c r="AC1116" t="s">
        <v>1530</v>
      </c>
    </row>
    <row r="1117" spans="1:29" ht="14.25">
      <c r="A1117" s="151"/>
      <c r="B1117" s="149"/>
      <c r="C1117" s="149"/>
      <c r="D1117" s="149"/>
      <c r="E1117" s="149"/>
      <c r="F1117" t="s">
        <v>1529</v>
      </c>
      <c r="G1117" s="1">
        <v>106</v>
      </c>
      <c r="H1117" s="150"/>
      <c r="I1117" s="4">
        <v>39704</v>
      </c>
      <c r="J1117" s="2">
        <v>0.5121296296296296</v>
      </c>
      <c r="K1117" s="2">
        <v>0.533449074074074</v>
      </c>
      <c r="L1117" s="2">
        <v>0.5442476851851852</v>
      </c>
      <c r="M1117" s="2">
        <v>0.5674189814814815</v>
      </c>
      <c r="N1117" s="2">
        <v>0.5830671296296296</v>
      </c>
      <c r="O1117" s="2">
        <v>0.59625</v>
      </c>
      <c r="P1117" s="2">
        <v>0.6241898148148148</v>
      </c>
      <c r="Q1117" s="2">
        <v>0.6475462962962962</v>
      </c>
      <c r="R1117" s="2">
        <v>0.6579166666666666</v>
      </c>
      <c r="S1117" s="2">
        <v>0.6784490740740741</v>
      </c>
      <c r="T1117" s="2">
        <v>0.7108564814814815</v>
      </c>
      <c r="U1117" s="2">
        <v>0.7473726851851853</v>
      </c>
      <c r="V1117" s="2">
        <v>0.7871643518518519</v>
      </c>
      <c r="W1117" s="2">
        <v>0.8058564814814816</v>
      </c>
      <c r="X1117" s="2">
        <v>0.8475347222222221</v>
      </c>
      <c r="Y1117" s="2">
        <v>0.8939583333333333</v>
      </c>
      <c r="Z1117" s="2">
        <v>0.9555092592592592</v>
      </c>
      <c r="AA1117" s="2">
        <v>0.10311342592592593</v>
      </c>
      <c r="AB1117" s="2">
        <v>0.11559027777777779</v>
      </c>
      <c r="AC1117" t="s">
        <v>1531</v>
      </c>
    </row>
    <row r="1118" spans="1:28" ht="14.25">
      <c r="A1118" s="151"/>
      <c r="B1118" s="149"/>
      <c r="C1118" s="149"/>
      <c r="D1118" s="149"/>
      <c r="E1118" s="149"/>
      <c r="G1118" s="1">
        <v>0</v>
      </c>
      <c r="H1118" s="150"/>
      <c r="I1118" s="2">
        <v>0.5</v>
      </c>
      <c r="J1118" s="2">
        <v>0.012129629629629629</v>
      </c>
      <c r="K1118" s="2">
        <v>0.021319444444444443</v>
      </c>
      <c r="L1118" s="2">
        <v>0.010798611111111111</v>
      </c>
      <c r="M1118" s="2">
        <v>0.023171296296296297</v>
      </c>
      <c r="N1118" s="2">
        <v>0.01564814814814815</v>
      </c>
      <c r="O1118" s="2">
        <v>0.01318287037037037</v>
      </c>
      <c r="P1118" s="2">
        <v>0.027939814814814817</v>
      </c>
      <c r="Q1118" s="2">
        <v>0.02335648148148148</v>
      </c>
      <c r="R1118" s="2">
        <v>0.01037037037037037</v>
      </c>
      <c r="S1118" s="2">
        <v>0.020532407407407405</v>
      </c>
      <c r="T1118" s="2">
        <v>0.032407407407407406</v>
      </c>
      <c r="U1118" s="2">
        <v>0.036516203703703703</v>
      </c>
      <c r="V1118" s="2">
        <v>0.03979166666666666</v>
      </c>
      <c r="W1118" s="2">
        <v>0.01869212962962963</v>
      </c>
      <c r="X1118" s="2">
        <v>0.041678240740740745</v>
      </c>
      <c r="Y1118" s="2">
        <v>0.04642361111111112</v>
      </c>
      <c r="Z1118" s="2">
        <v>0.061550925925925926</v>
      </c>
      <c r="AA1118" s="2">
        <v>0.14760416666666668</v>
      </c>
      <c r="AB1118" s="2">
        <v>0.01247685185185185</v>
      </c>
    </row>
    <row r="1119" spans="1:28" ht="14.25">
      <c r="A1119" s="151"/>
      <c r="B1119" s="149"/>
      <c r="C1119" s="149"/>
      <c r="D1119" s="149"/>
      <c r="E1119" s="149"/>
      <c r="G1119" s="1"/>
      <c r="H1119" s="150"/>
      <c r="I1119" s="1"/>
      <c r="J1119" s="5">
        <v>3</v>
      </c>
      <c r="K1119" s="5">
        <v>7</v>
      </c>
      <c r="L1119" s="5">
        <v>4</v>
      </c>
      <c r="M1119" s="5">
        <v>6</v>
      </c>
      <c r="N1119" s="5">
        <v>8</v>
      </c>
      <c r="O1119" s="5">
        <v>5</v>
      </c>
      <c r="P1119" s="5">
        <v>9</v>
      </c>
      <c r="Q1119" s="5">
        <v>7</v>
      </c>
      <c r="R1119" s="5">
        <v>4</v>
      </c>
      <c r="S1119" s="5">
        <v>6</v>
      </c>
      <c r="T1119" s="5">
        <v>9</v>
      </c>
      <c r="U1119" s="5">
        <v>5</v>
      </c>
      <c r="V1119" s="5">
        <v>5</v>
      </c>
      <c r="W1119" s="5">
        <v>6</v>
      </c>
      <c r="X1119" s="5">
        <v>8</v>
      </c>
      <c r="Y1119" s="5">
        <v>7</v>
      </c>
      <c r="Z1119" s="5">
        <v>7</v>
      </c>
      <c r="AA1119" s="1"/>
      <c r="AB1119" s="1"/>
    </row>
    <row r="1120" spans="1:29" ht="15">
      <c r="A1120" s="151">
        <v>278</v>
      </c>
      <c r="B1120" s="149">
        <v>277</v>
      </c>
      <c r="C1120" s="149" t="s">
        <v>25</v>
      </c>
      <c r="D1120" s="149" t="s">
        <v>1532</v>
      </c>
      <c r="E1120" s="149" t="s">
        <v>1533</v>
      </c>
      <c r="F1120" t="s">
        <v>1534</v>
      </c>
      <c r="G1120" s="2">
        <v>0.943923611111111</v>
      </c>
      <c r="H1120" s="150">
        <v>106</v>
      </c>
      <c r="I1120" s="3" t="s">
        <v>1926</v>
      </c>
      <c r="J1120" s="3" t="s">
        <v>1927</v>
      </c>
      <c r="K1120" s="3" t="s">
        <v>1928</v>
      </c>
      <c r="L1120" s="3" t="s">
        <v>1987</v>
      </c>
      <c r="M1120" s="3" t="s">
        <v>1960</v>
      </c>
      <c r="N1120" s="3" t="s">
        <v>1959</v>
      </c>
      <c r="O1120" s="3" t="s">
        <v>1958</v>
      </c>
      <c r="P1120" s="3" t="s">
        <v>1957</v>
      </c>
      <c r="Q1120" s="3" t="s">
        <v>1956</v>
      </c>
      <c r="R1120" s="3" t="s">
        <v>1955</v>
      </c>
      <c r="S1120" s="3" t="s">
        <v>1954</v>
      </c>
      <c r="T1120" s="3" t="s">
        <v>1951</v>
      </c>
      <c r="U1120" s="3" t="s">
        <v>1952</v>
      </c>
      <c r="V1120" s="3" t="s">
        <v>1953</v>
      </c>
      <c r="W1120" s="3" t="s">
        <v>1945</v>
      </c>
      <c r="X1120" s="3" t="s">
        <v>1949</v>
      </c>
      <c r="Y1120" s="3" t="s">
        <v>1948</v>
      </c>
      <c r="Z1120" s="3" t="s">
        <v>1947</v>
      </c>
      <c r="AA1120" s="3" t="s">
        <v>1942</v>
      </c>
      <c r="AB1120" s="3" t="s">
        <v>1980</v>
      </c>
      <c r="AC1120" t="s">
        <v>1536</v>
      </c>
    </row>
    <row r="1121" spans="1:29" ht="14.25">
      <c r="A1121" s="151"/>
      <c r="B1121" s="149"/>
      <c r="C1121" s="149"/>
      <c r="D1121" s="149"/>
      <c r="E1121" s="149"/>
      <c r="F1121" t="s">
        <v>1535</v>
      </c>
      <c r="G1121" s="1">
        <v>106</v>
      </c>
      <c r="H1121" s="150"/>
      <c r="I1121" s="4">
        <v>39704</v>
      </c>
      <c r="J1121" s="2">
        <v>0.5107407407407407</v>
      </c>
      <c r="K1121" s="2">
        <v>0.5318055555555555</v>
      </c>
      <c r="L1121" s="2">
        <v>0.5624305555555555</v>
      </c>
      <c r="M1121" s="2">
        <v>0.5918171296296296</v>
      </c>
      <c r="N1121" s="2">
        <v>0.6205208333333333</v>
      </c>
      <c r="O1121" s="2">
        <v>0.661863425925926</v>
      </c>
      <c r="P1121" s="2">
        <v>0.706712962962963</v>
      </c>
      <c r="Q1121" s="2">
        <v>0.7408564814814814</v>
      </c>
      <c r="R1121" s="2">
        <v>0.7611458333333333</v>
      </c>
      <c r="S1121" s="2">
        <v>0.8034490740740741</v>
      </c>
      <c r="T1121" s="2">
        <v>0.8352546296296296</v>
      </c>
      <c r="U1121" s="2">
        <v>0.8643402777777777</v>
      </c>
      <c r="V1121" s="2">
        <v>0.8950810185185185</v>
      </c>
      <c r="W1121" s="2">
        <v>0.9664351851851851</v>
      </c>
      <c r="X1121" s="2">
        <v>0.004340277777777778</v>
      </c>
      <c r="Y1121" s="2">
        <v>0.05666666666666667</v>
      </c>
      <c r="Z1121" s="2">
        <v>0.13456018518518517</v>
      </c>
      <c r="AA1121" s="2">
        <v>0.24466435185185187</v>
      </c>
      <c r="AB1121" s="2">
        <v>0.4439236111111111</v>
      </c>
      <c r="AC1121" t="s">
        <v>1537</v>
      </c>
    </row>
    <row r="1122" spans="1:28" ht="14.25">
      <c r="A1122" s="151"/>
      <c r="B1122" s="149"/>
      <c r="C1122" s="149"/>
      <c r="D1122" s="149"/>
      <c r="E1122" s="149"/>
      <c r="G1122" s="1">
        <v>0</v>
      </c>
      <c r="H1122" s="150"/>
      <c r="I1122" s="2">
        <v>0.5</v>
      </c>
      <c r="J1122" s="2">
        <v>0.01074074074074074</v>
      </c>
      <c r="K1122" s="2">
        <v>0.021064814814814814</v>
      </c>
      <c r="L1122" s="2">
        <v>0.030625</v>
      </c>
      <c r="M1122" s="2">
        <v>0.029386574074074075</v>
      </c>
      <c r="N1122" s="2">
        <v>0.028703703703703703</v>
      </c>
      <c r="O1122" s="2">
        <v>0.04134259259259259</v>
      </c>
      <c r="P1122" s="2">
        <v>0.044849537037037035</v>
      </c>
      <c r="Q1122" s="2">
        <v>0.03414351851851852</v>
      </c>
      <c r="R1122" s="2">
        <v>0.02028935185185185</v>
      </c>
      <c r="S1122" s="2">
        <v>0.04230324074074074</v>
      </c>
      <c r="T1122" s="2">
        <v>0.03180555555555555</v>
      </c>
      <c r="U1122" s="2">
        <v>0.02908564814814815</v>
      </c>
      <c r="V1122" s="2">
        <v>0.03074074074074074</v>
      </c>
      <c r="W1122" s="2">
        <v>0.07135416666666666</v>
      </c>
      <c r="X1122" s="2">
        <v>0.037905092592592594</v>
      </c>
      <c r="Y1122" s="2">
        <v>0.05232638888888889</v>
      </c>
      <c r="Z1122" s="2">
        <v>0.07789351851851851</v>
      </c>
      <c r="AA1122" s="2">
        <v>0.11010416666666667</v>
      </c>
      <c r="AB1122" s="2">
        <v>0.19925925925925925</v>
      </c>
    </row>
    <row r="1123" spans="1:28" ht="14.25">
      <c r="A1123" s="151"/>
      <c r="B1123" s="149"/>
      <c r="C1123" s="149"/>
      <c r="D1123" s="149"/>
      <c r="E1123" s="149"/>
      <c r="G1123" s="1"/>
      <c r="H1123" s="150"/>
      <c r="I1123" s="1"/>
      <c r="J1123" s="5">
        <v>3</v>
      </c>
      <c r="K1123" s="5">
        <v>3</v>
      </c>
      <c r="L1123" s="5">
        <v>7</v>
      </c>
      <c r="M1123" s="5">
        <v>9</v>
      </c>
      <c r="N1123" s="5">
        <v>5</v>
      </c>
      <c r="O1123" s="5">
        <v>4</v>
      </c>
      <c r="P1123" s="5">
        <v>5</v>
      </c>
      <c r="Q1123" s="5">
        <v>5</v>
      </c>
      <c r="R1123" s="5">
        <v>6</v>
      </c>
      <c r="S1123" s="5">
        <v>8</v>
      </c>
      <c r="T1123" s="5">
        <v>7</v>
      </c>
      <c r="U1123" s="5">
        <v>9</v>
      </c>
      <c r="V1123" s="5">
        <v>7</v>
      </c>
      <c r="W1123" s="5">
        <v>4</v>
      </c>
      <c r="X1123" s="5">
        <v>4</v>
      </c>
      <c r="Y1123" s="5">
        <v>8</v>
      </c>
      <c r="Z1123" s="5">
        <v>9</v>
      </c>
      <c r="AA1123" s="5">
        <v>3</v>
      </c>
      <c r="AB1123" s="1"/>
    </row>
    <row r="1124" spans="1:29" ht="15">
      <c r="A1124" s="151">
        <v>279</v>
      </c>
      <c r="B1124" s="149">
        <v>161</v>
      </c>
      <c r="C1124" s="149" t="s">
        <v>2040</v>
      </c>
      <c r="D1124" s="149" t="s">
        <v>1538</v>
      </c>
      <c r="E1124" s="149" t="s">
        <v>1984</v>
      </c>
      <c r="F1124" t="s">
        <v>1539</v>
      </c>
      <c r="G1124" s="2">
        <v>0.9691782407407407</v>
      </c>
      <c r="H1124" s="150">
        <v>106</v>
      </c>
      <c r="I1124" s="3" t="s">
        <v>1926</v>
      </c>
      <c r="J1124" s="3" t="s">
        <v>1927</v>
      </c>
      <c r="K1124" s="3" t="s">
        <v>1928</v>
      </c>
      <c r="L1124" s="3" t="s">
        <v>1930</v>
      </c>
      <c r="M1124" s="3" t="s">
        <v>1931</v>
      </c>
      <c r="N1124" s="3" t="s">
        <v>1940</v>
      </c>
      <c r="O1124" s="3" t="s">
        <v>1939</v>
      </c>
      <c r="P1124" s="3" t="s">
        <v>1937</v>
      </c>
      <c r="Q1124" s="3" t="s">
        <v>1938</v>
      </c>
      <c r="R1124" s="3" t="s">
        <v>1941</v>
      </c>
      <c r="S1124" s="3" t="s">
        <v>1943</v>
      </c>
      <c r="T1124" s="3" t="s">
        <v>1947</v>
      </c>
      <c r="U1124" s="3" t="s">
        <v>1946</v>
      </c>
      <c r="V1124" s="3" t="s">
        <v>1948</v>
      </c>
      <c r="W1124" s="3" t="s">
        <v>1949</v>
      </c>
      <c r="X1124" s="3" t="s">
        <v>1953</v>
      </c>
      <c r="Y1124" s="3" t="s">
        <v>1952</v>
      </c>
      <c r="Z1124" s="3" t="s">
        <v>1951</v>
      </c>
      <c r="AA1124" s="3" t="s">
        <v>1955</v>
      </c>
      <c r="AB1124" s="3" t="s">
        <v>1980</v>
      </c>
      <c r="AC1124" t="s">
        <v>1541</v>
      </c>
    </row>
    <row r="1125" spans="1:29" ht="14.25">
      <c r="A1125" s="151"/>
      <c r="B1125" s="149"/>
      <c r="C1125" s="149"/>
      <c r="D1125" s="149"/>
      <c r="E1125" s="149"/>
      <c r="F1125" t="s">
        <v>1540</v>
      </c>
      <c r="G1125" s="1">
        <v>106</v>
      </c>
      <c r="H1125" s="150"/>
      <c r="I1125" s="4">
        <v>39704</v>
      </c>
      <c r="J1125" s="2">
        <v>0.511087962962963</v>
      </c>
      <c r="K1125" s="2">
        <v>0.5304398148148148</v>
      </c>
      <c r="L1125" s="2">
        <v>0.6257175925925925</v>
      </c>
      <c r="M1125" s="2">
        <v>0.6616203703703704</v>
      </c>
      <c r="N1125" s="2">
        <v>0.7225810185185185</v>
      </c>
      <c r="O1125" s="2">
        <v>0.7527662037037036</v>
      </c>
      <c r="P1125" s="2">
        <v>0.8245601851851853</v>
      </c>
      <c r="Q1125" s="2">
        <v>0.864363425925926</v>
      </c>
      <c r="R1125" s="2">
        <v>0.9227430555555555</v>
      </c>
      <c r="S1125" s="2">
        <v>0.9817013888888889</v>
      </c>
      <c r="T1125" s="2">
        <v>0.03560185185185185</v>
      </c>
      <c r="U1125" s="2">
        <v>0.08644675925925926</v>
      </c>
      <c r="V1125" s="2">
        <v>0.13625</v>
      </c>
      <c r="W1125" s="2">
        <v>0.15395833333333334</v>
      </c>
      <c r="X1125" s="2">
        <v>0.24712962962962962</v>
      </c>
      <c r="Y1125" s="2">
        <v>0.27319444444444446</v>
      </c>
      <c r="Z1125" s="2">
        <v>0.29894675925925923</v>
      </c>
      <c r="AA1125" s="2">
        <v>0.3467476851851852</v>
      </c>
      <c r="AB1125" s="2">
        <v>0.46917824074074077</v>
      </c>
      <c r="AC1125" t="s">
        <v>1542</v>
      </c>
    </row>
    <row r="1126" spans="1:28" ht="14.25">
      <c r="A1126" s="151"/>
      <c r="B1126" s="149"/>
      <c r="C1126" s="149"/>
      <c r="D1126" s="149"/>
      <c r="E1126" s="149"/>
      <c r="G1126" s="1">
        <v>0</v>
      </c>
      <c r="H1126" s="150"/>
      <c r="I1126" s="2">
        <v>0.5</v>
      </c>
      <c r="J1126" s="2">
        <v>0.011087962962962964</v>
      </c>
      <c r="K1126" s="2">
        <v>0.019351851851851853</v>
      </c>
      <c r="L1126" s="2">
        <v>0.09527777777777778</v>
      </c>
      <c r="M1126" s="2">
        <v>0.035902777777777777</v>
      </c>
      <c r="N1126" s="2">
        <v>0.060960648148148146</v>
      </c>
      <c r="O1126" s="2">
        <v>0.030185185185185186</v>
      </c>
      <c r="P1126" s="2">
        <v>0.07179398148148149</v>
      </c>
      <c r="Q1126" s="2">
        <v>0.03980324074074074</v>
      </c>
      <c r="R1126" s="2">
        <v>0.058379629629629635</v>
      </c>
      <c r="S1126" s="2">
        <v>0.058958333333333335</v>
      </c>
      <c r="T1126" s="2">
        <v>0.05390046296296296</v>
      </c>
      <c r="U1126" s="2">
        <v>0.05084490740740741</v>
      </c>
      <c r="V1126" s="2">
        <v>0.04980324074074074</v>
      </c>
      <c r="W1126" s="2">
        <v>0.017708333333333333</v>
      </c>
      <c r="X1126" s="2">
        <v>0.0931712962962963</v>
      </c>
      <c r="Y1126" s="2">
        <v>0.026064814814814815</v>
      </c>
      <c r="Z1126" s="2">
        <v>0.025752314814814815</v>
      </c>
      <c r="AA1126" s="2">
        <v>0.04780092592592592</v>
      </c>
      <c r="AB1126" s="2">
        <v>0.12243055555555556</v>
      </c>
    </row>
    <row r="1127" spans="1:28" ht="14.25">
      <c r="A1127" s="151"/>
      <c r="B1127" s="149"/>
      <c r="C1127" s="149"/>
      <c r="D1127" s="149"/>
      <c r="E1127" s="149"/>
      <c r="G1127" s="1"/>
      <c r="H1127" s="150"/>
      <c r="I1127" s="1"/>
      <c r="J1127" s="5">
        <v>3</v>
      </c>
      <c r="K1127" s="5">
        <v>3</v>
      </c>
      <c r="L1127" s="5">
        <v>4</v>
      </c>
      <c r="M1127" s="5">
        <v>7</v>
      </c>
      <c r="N1127" s="5">
        <v>5</v>
      </c>
      <c r="O1127" s="5">
        <v>3</v>
      </c>
      <c r="P1127" s="5">
        <v>8</v>
      </c>
      <c r="Q1127" s="5">
        <v>6</v>
      </c>
      <c r="R1127" s="5">
        <v>8</v>
      </c>
      <c r="S1127" s="5">
        <v>4</v>
      </c>
      <c r="T1127" s="5">
        <v>9</v>
      </c>
      <c r="U1127" s="5">
        <v>5</v>
      </c>
      <c r="V1127" s="5">
        <v>8</v>
      </c>
      <c r="W1127" s="5">
        <v>4</v>
      </c>
      <c r="X1127" s="5">
        <v>7</v>
      </c>
      <c r="Y1127" s="5">
        <v>9</v>
      </c>
      <c r="Z1127" s="5">
        <v>7</v>
      </c>
      <c r="AA1127" s="5">
        <v>6</v>
      </c>
      <c r="AB1127" s="1"/>
    </row>
    <row r="1128" spans="1:32" ht="30">
      <c r="A1128" s="151">
        <v>280</v>
      </c>
      <c r="B1128" s="149">
        <v>266</v>
      </c>
      <c r="C1128" s="149" t="s">
        <v>1921</v>
      </c>
      <c r="D1128" s="149" t="s">
        <v>1543</v>
      </c>
      <c r="E1128" s="149" t="s">
        <v>2003</v>
      </c>
      <c r="F1128" t="s">
        <v>1544</v>
      </c>
      <c r="G1128" s="2">
        <v>0.8965162037037038</v>
      </c>
      <c r="H1128" s="150">
        <v>105</v>
      </c>
      <c r="I1128" s="3" t="s">
        <v>1926</v>
      </c>
      <c r="J1128" s="3" t="s">
        <v>1993</v>
      </c>
      <c r="K1128" s="3" t="s">
        <v>1979</v>
      </c>
      <c r="L1128" s="3" t="s">
        <v>1976</v>
      </c>
      <c r="M1128" s="3" t="s">
        <v>1977</v>
      </c>
      <c r="N1128" s="3" t="s">
        <v>1978</v>
      </c>
      <c r="O1128" s="3" t="s">
        <v>1989</v>
      </c>
      <c r="P1128" s="3" t="s">
        <v>1974</v>
      </c>
      <c r="Q1128" s="3" t="s">
        <v>1972</v>
      </c>
      <c r="R1128" s="3" t="s">
        <v>1973</v>
      </c>
      <c r="S1128" s="3" t="s">
        <v>1971</v>
      </c>
      <c r="T1128" s="3" t="s">
        <v>1970</v>
      </c>
      <c r="U1128" s="3" t="s">
        <v>1988</v>
      </c>
      <c r="V1128" s="3" t="s">
        <v>1965</v>
      </c>
      <c r="W1128" s="3" t="s">
        <v>1966</v>
      </c>
      <c r="X1128" s="3" t="s">
        <v>1967</v>
      </c>
      <c r="Y1128" s="3" t="s">
        <v>1962</v>
      </c>
      <c r="Z1128" s="3" t="s">
        <v>1963</v>
      </c>
      <c r="AA1128" s="3" t="s">
        <v>1968</v>
      </c>
      <c r="AB1128" s="3" t="s">
        <v>1969</v>
      </c>
      <c r="AC1128" s="3" t="s">
        <v>1927</v>
      </c>
      <c r="AD1128" s="3" t="s">
        <v>2079</v>
      </c>
      <c r="AE1128" s="3" t="s">
        <v>1980</v>
      </c>
      <c r="AF1128" t="s">
        <v>1549</v>
      </c>
    </row>
    <row r="1129" spans="1:32" ht="14.25">
      <c r="A1129" s="151"/>
      <c r="B1129" s="149"/>
      <c r="C1129" s="149"/>
      <c r="D1129" s="149"/>
      <c r="E1129" s="149"/>
      <c r="F1129" t="s">
        <v>1545</v>
      </c>
      <c r="G1129" s="1">
        <v>105</v>
      </c>
      <c r="H1129" s="150"/>
      <c r="I1129" s="4">
        <v>39704</v>
      </c>
      <c r="J1129" s="2">
        <v>0.5163078703703704</v>
      </c>
      <c r="K1129" s="2">
        <v>0.5360416666666666</v>
      </c>
      <c r="L1129" s="2">
        <v>0.5670023148148148</v>
      </c>
      <c r="M1129" s="2">
        <v>0.5870717592592593</v>
      </c>
      <c r="N1129" s="2">
        <v>0.6107523148148148</v>
      </c>
      <c r="O1129" s="2">
        <v>0.6295601851851852</v>
      </c>
      <c r="P1129" s="2">
        <v>0.6734606481481481</v>
      </c>
      <c r="Q1129" s="2">
        <v>0.7597800925925925</v>
      </c>
      <c r="R1129" s="2">
        <v>0.7891898148148148</v>
      </c>
      <c r="S1129" s="2">
        <v>0.8117939814814815</v>
      </c>
      <c r="T1129" s="2">
        <v>0.8566550925925926</v>
      </c>
      <c r="U1129" s="2">
        <v>0.8890162037037036</v>
      </c>
      <c r="V1129" s="2">
        <v>0.0021180555555555553</v>
      </c>
      <c r="W1129" s="2">
        <v>0.041875</v>
      </c>
      <c r="X1129" s="2">
        <v>0.07929398148148148</v>
      </c>
      <c r="Y1129" s="2">
        <v>0.20894675925925923</v>
      </c>
      <c r="Z1129" s="2">
        <v>0.24553240740740742</v>
      </c>
      <c r="AA1129" s="2">
        <v>0.3315046296296296</v>
      </c>
      <c r="AB1129" s="2">
        <v>0.3512268518518518</v>
      </c>
      <c r="AC1129" s="2">
        <v>0.3792708333333333</v>
      </c>
      <c r="AD1129" s="2">
        <v>0.3947800925925926</v>
      </c>
      <c r="AE1129" s="2">
        <v>0.3965162037037037</v>
      </c>
      <c r="AF1129" t="s">
        <v>1550</v>
      </c>
    </row>
    <row r="1130" spans="1:31" ht="14.25">
      <c r="A1130" s="151"/>
      <c r="B1130" s="149"/>
      <c r="C1130" s="149"/>
      <c r="D1130" s="149"/>
      <c r="E1130" s="149"/>
      <c r="F1130" t="s">
        <v>1546</v>
      </c>
      <c r="G1130" s="1">
        <v>0</v>
      </c>
      <c r="H1130" s="150"/>
      <c r="I1130" s="2">
        <v>0.5</v>
      </c>
      <c r="J1130" s="2">
        <v>0.016307870370370372</v>
      </c>
      <c r="K1130" s="2">
        <v>0.019733796296296298</v>
      </c>
      <c r="L1130" s="2">
        <v>0.03096064814814815</v>
      </c>
      <c r="M1130" s="2">
        <v>0.020069444444444442</v>
      </c>
      <c r="N1130" s="2">
        <v>0.023680555555555555</v>
      </c>
      <c r="O1130" s="2">
        <v>0.01880787037037037</v>
      </c>
      <c r="P1130" s="2">
        <v>0.04390046296296296</v>
      </c>
      <c r="Q1130" s="2">
        <v>0.08631944444444445</v>
      </c>
      <c r="R1130" s="2">
        <v>0.029409722222222223</v>
      </c>
      <c r="S1130" s="2">
        <v>0.022604166666666665</v>
      </c>
      <c r="T1130" s="2">
        <v>0.04486111111111111</v>
      </c>
      <c r="U1130" s="2">
        <v>0.03236111111111111</v>
      </c>
      <c r="V1130" s="2">
        <v>0.11310185185185184</v>
      </c>
      <c r="W1130" s="2">
        <v>0.03975694444444445</v>
      </c>
      <c r="X1130" s="2">
        <v>0.03741898148148148</v>
      </c>
      <c r="Y1130" s="2">
        <v>0.12965277777777778</v>
      </c>
      <c r="Z1130" s="2">
        <v>0.036585648148148145</v>
      </c>
      <c r="AA1130" s="2">
        <v>0.08597222222222223</v>
      </c>
      <c r="AB1130" s="2">
        <v>0.01972222222222222</v>
      </c>
      <c r="AC1130" s="2">
        <v>0.02804398148148148</v>
      </c>
      <c r="AD1130" s="2">
        <v>0.015509259259259257</v>
      </c>
      <c r="AE1130" s="2">
        <v>0.001736111111111111</v>
      </c>
    </row>
    <row r="1131" spans="1:31" ht="14.25">
      <c r="A1131" s="151"/>
      <c r="B1131" s="149"/>
      <c r="C1131" s="149"/>
      <c r="D1131" s="149"/>
      <c r="E1131" s="149"/>
      <c r="F1131" t="s">
        <v>1547</v>
      </c>
      <c r="G1131" s="1"/>
      <c r="H1131" s="150"/>
      <c r="I1131" s="1"/>
      <c r="J1131" s="5">
        <v>3</v>
      </c>
      <c r="K1131" s="5">
        <v>2</v>
      </c>
      <c r="L1131" s="5">
        <v>7</v>
      </c>
      <c r="M1131" s="5">
        <v>6</v>
      </c>
      <c r="N1131" s="5">
        <v>2</v>
      </c>
      <c r="O1131" s="5">
        <v>2</v>
      </c>
      <c r="P1131" s="5">
        <v>5</v>
      </c>
      <c r="Q1131" s="5">
        <v>9</v>
      </c>
      <c r="R1131" s="5">
        <v>6</v>
      </c>
      <c r="S1131" s="5">
        <v>7</v>
      </c>
      <c r="T1131" s="5">
        <v>7</v>
      </c>
      <c r="U1131" s="5">
        <v>5</v>
      </c>
      <c r="V1131" s="5">
        <v>5</v>
      </c>
      <c r="W1131" s="5">
        <v>8</v>
      </c>
      <c r="X1131" s="5">
        <v>6</v>
      </c>
      <c r="Y1131" s="5">
        <v>4</v>
      </c>
      <c r="Z1131" s="5">
        <v>7</v>
      </c>
      <c r="AA1131" s="5">
        <v>4</v>
      </c>
      <c r="AB1131" s="5">
        <v>7</v>
      </c>
      <c r="AC1131" s="5">
        <v>3</v>
      </c>
      <c r="AD1131" s="1"/>
      <c r="AE1131" s="1"/>
    </row>
    <row r="1132" spans="1:64" ht="14.25">
      <c r="A1132" s="151"/>
      <c r="B1132" s="149"/>
      <c r="C1132" s="149"/>
      <c r="D1132" s="149"/>
      <c r="E1132" s="149"/>
      <c r="F1132" t="s">
        <v>1548</v>
      </c>
      <c r="G1132" s="1"/>
      <c r="H1132" s="150"/>
      <c r="I1132" s="149"/>
      <c r="J1132" s="149"/>
      <c r="K1132" s="149"/>
      <c r="L1132" s="149"/>
      <c r="M1132" s="149"/>
      <c r="N1132" s="149"/>
      <c r="O1132" s="149"/>
      <c r="P1132" s="149"/>
      <c r="Q1132" s="149"/>
      <c r="R1132" s="149"/>
      <c r="S1132" s="149"/>
      <c r="T1132" s="149"/>
      <c r="U1132" s="149"/>
      <c r="V1132" s="149"/>
      <c r="W1132" s="149"/>
      <c r="X1132" s="149"/>
      <c r="Y1132" s="149"/>
      <c r="Z1132" s="149"/>
      <c r="AA1132" s="149"/>
      <c r="AB1132" s="149"/>
      <c r="AC1132" s="149"/>
      <c r="AD1132" s="149"/>
      <c r="AE1132" s="149"/>
      <c r="AF1132" s="149"/>
      <c r="AG1132" s="149"/>
      <c r="AH1132" s="149"/>
      <c r="AI1132" s="149"/>
      <c r="AJ1132" s="149"/>
      <c r="AK1132" s="149"/>
      <c r="AL1132" s="149"/>
      <c r="AM1132" s="149"/>
      <c r="AN1132" s="149"/>
      <c r="AO1132" s="149"/>
      <c r="AP1132" s="149"/>
      <c r="AQ1132" s="149"/>
      <c r="AR1132" s="149"/>
      <c r="AS1132" s="149"/>
      <c r="AT1132" s="149"/>
      <c r="AU1132" s="149"/>
      <c r="AV1132" s="149"/>
      <c r="AW1132" s="149"/>
      <c r="AX1132" s="149"/>
      <c r="AY1132" s="149"/>
      <c r="AZ1132" s="149"/>
      <c r="BA1132" s="149"/>
      <c r="BB1132" s="149"/>
      <c r="BC1132" s="149"/>
      <c r="BD1132" s="149"/>
      <c r="BE1132" s="149"/>
      <c r="BF1132" s="149"/>
      <c r="BG1132" s="149"/>
      <c r="BH1132" s="149"/>
      <c r="BI1132" s="149"/>
      <c r="BJ1132" s="149"/>
      <c r="BK1132" s="149"/>
      <c r="BL1132" s="149"/>
    </row>
    <row r="1133" spans="1:31" ht="15">
      <c r="A1133" s="151">
        <v>281</v>
      </c>
      <c r="B1133" s="149">
        <v>163</v>
      </c>
      <c r="C1133" s="149" t="s">
        <v>2021</v>
      </c>
      <c r="D1133" s="149" t="s">
        <v>1551</v>
      </c>
      <c r="E1133" s="149" t="s">
        <v>1984</v>
      </c>
      <c r="F1133" t="s">
        <v>1552</v>
      </c>
      <c r="G1133" s="2">
        <v>0.9551273148148148</v>
      </c>
      <c r="H1133" s="150">
        <v>105</v>
      </c>
      <c r="I1133" s="3" t="s">
        <v>1926</v>
      </c>
      <c r="J1133" s="3" t="s">
        <v>1927</v>
      </c>
      <c r="K1133" s="3" t="s">
        <v>1978</v>
      </c>
      <c r="L1133" s="3" t="s">
        <v>1989</v>
      </c>
      <c r="M1133" s="3" t="s">
        <v>1974</v>
      </c>
      <c r="N1133" s="3" t="s">
        <v>1972</v>
      </c>
      <c r="O1133" s="3" t="s">
        <v>1973</v>
      </c>
      <c r="P1133" s="3" t="s">
        <v>1971</v>
      </c>
      <c r="Q1133" s="3" t="s">
        <v>1988</v>
      </c>
      <c r="R1133" s="3" t="s">
        <v>1970</v>
      </c>
      <c r="S1133" s="3" t="s">
        <v>1968</v>
      </c>
      <c r="T1133" s="3" t="s">
        <v>1967</v>
      </c>
      <c r="U1133" s="3" t="s">
        <v>1963</v>
      </c>
      <c r="V1133" s="3" t="s">
        <v>1962</v>
      </c>
      <c r="W1133" s="3" t="s">
        <v>1961</v>
      </c>
      <c r="X1133" s="3" t="s">
        <v>1956</v>
      </c>
      <c r="Y1133" s="3" t="s">
        <v>1955</v>
      </c>
      <c r="Z1133" s="3" t="s">
        <v>1953</v>
      </c>
      <c r="AA1133" s="3" t="s">
        <v>1951</v>
      </c>
      <c r="AB1133" s="3" t="s">
        <v>1949</v>
      </c>
      <c r="AC1133" s="3" t="s">
        <v>1928</v>
      </c>
      <c r="AD1133" s="3" t="s">
        <v>1980</v>
      </c>
      <c r="AE1133" t="s">
        <v>1554</v>
      </c>
    </row>
    <row r="1134" spans="1:31" ht="14.25">
      <c r="A1134" s="151"/>
      <c r="B1134" s="149"/>
      <c r="C1134" s="149"/>
      <c r="D1134" s="149"/>
      <c r="E1134" s="149"/>
      <c r="F1134" t="s">
        <v>1553</v>
      </c>
      <c r="G1134" s="1">
        <v>105</v>
      </c>
      <c r="H1134" s="150"/>
      <c r="I1134" s="4">
        <v>39704</v>
      </c>
      <c r="J1134" s="2">
        <v>0.5099421296296297</v>
      </c>
      <c r="K1134" s="2">
        <v>0.5272337962962963</v>
      </c>
      <c r="L1134" s="2">
        <v>0.5448842592592592</v>
      </c>
      <c r="M1134" s="2">
        <v>0.5774074074074075</v>
      </c>
      <c r="N1134" s="2">
        <v>0.643425925925926</v>
      </c>
      <c r="O1134" s="2">
        <v>0.6754398148148147</v>
      </c>
      <c r="P1134" s="2">
        <v>0.6925347222222222</v>
      </c>
      <c r="Q1134" s="2">
        <v>0.7338194444444445</v>
      </c>
      <c r="R1134" s="2">
        <v>0.7493634259259259</v>
      </c>
      <c r="S1134" s="2">
        <v>0.7994212962962962</v>
      </c>
      <c r="T1134" s="2">
        <v>0.8329050925925926</v>
      </c>
      <c r="U1134" s="2">
        <v>0.8788657407407406</v>
      </c>
      <c r="V1134" s="2">
        <v>0.8966782407407408</v>
      </c>
      <c r="W1134" s="2">
        <v>0.9292476851851852</v>
      </c>
      <c r="X1134" s="2">
        <v>0.005833333333333334</v>
      </c>
      <c r="Y1134" s="2">
        <v>0.06739583333333334</v>
      </c>
      <c r="Z1134" s="2">
        <v>0.15898148148148147</v>
      </c>
      <c r="AA1134" s="2">
        <v>0.20835648148148148</v>
      </c>
      <c r="AB1134" s="2">
        <v>0.29583333333333334</v>
      </c>
      <c r="AC1134" s="2">
        <v>0.4117013888888889</v>
      </c>
      <c r="AD1134" s="2">
        <v>0.4551273148148148</v>
      </c>
      <c r="AE1134" t="s">
        <v>1555</v>
      </c>
    </row>
    <row r="1135" spans="1:30" ht="14.25">
      <c r="A1135" s="151"/>
      <c r="B1135" s="149"/>
      <c r="C1135" s="149"/>
      <c r="D1135" s="149"/>
      <c r="E1135" s="149"/>
      <c r="G1135" s="1">
        <v>0</v>
      </c>
      <c r="H1135" s="150"/>
      <c r="I1135" s="2">
        <v>0.5</v>
      </c>
      <c r="J1135" s="2">
        <v>0.009942129629629629</v>
      </c>
      <c r="K1135" s="2">
        <v>0.017291666666666667</v>
      </c>
      <c r="L1135" s="2">
        <v>0.01765046296296296</v>
      </c>
      <c r="M1135" s="2">
        <v>0.03252314814814815</v>
      </c>
      <c r="N1135" s="2">
        <v>0.06601851851851852</v>
      </c>
      <c r="O1135" s="2">
        <v>0.03201388888888889</v>
      </c>
      <c r="P1135" s="2">
        <v>0.01709490740740741</v>
      </c>
      <c r="Q1135" s="2">
        <v>0.04128472222222222</v>
      </c>
      <c r="R1135" s="2">
        <v>0.01554398148148148</v>
      </c>
      <c r="S1135" s="2">
        <v>0.05005787037037037</v>
      </c>
      <c r="T1135" s="2">
        <v>0.033483796296296296</v>
      </c>
      <c r="U1135" s="2">
        <v>0.045960648148148146</v>
      </c>
      <c r="V1135" s="2">
        <v>0.0178125</v>
      </c>
      <c r="W1135" s="2">
        <v>0.03256944444444444</v>
      </c>
      <c r="X1135" s="2">
        <v>0.07658564814814815</v>
      </c>
      <c r="Y1135" s="2">
        <v>0.0615625</v>
      </c>
      <c r="Z1135" s="2">
        <v>0.09158564814814814</v>
      </c>
      <c r="AA1135" s="2">
        <v>0.049375</v>
      </c>
      <c r="AB1135" s="2">
        <v>0.08747685185185185</v>
      </c>
      <c r="AC1135" s="2">
        <v>0.11586805555555556</v>
      </c>
      <c r="AD1135" s="2">
        <v>0.04342592592592592</v>
      </c>
    </row>
    <row r="1136" spans="1:30" ht="14.25">
      <c r="A1136" s="151"/>
      <c r="B1136" s="149"/>
      <c r="C1136" s="149"/>
      <c r="D1136" s="149"/>
      <c r="E1136" s="149"/>
      <c r="G1136" s="1"/>
      <c r="H1136" s="150"/>
      <c r="I1136" s="1"/>
      <c r="J1136" s="5">
        <v>3</v>
      </c>
      <c r="K1136" s="5">
        <v>2</v>
      </c>
      <c r="L1136" s="5">
        <v>2</v>
      </c>
      <c r="M1136" s="5">
        <v>5</v>
      </c>
      <c r="N1136" s="5">
        <v>9</v>
      </c>
      <c r="O1136" s="5">
        <v>6</v>
      </c>
      <c r="P1136" s="5">
        <v>7</v>
      </c>
      <c r="Q1136" s="5">
        <v>5</v>
      </c>
      <c r="R1136" s="5">
        <v>7</v>
      </c>
      <c r="S1136" s="5">
        <v>4</v>
      </c>
      <c r="T1136" s="5">
        <v>6</v>
      </c>
      <c r="U1136" s="5">
        <v>7</v>
      </c>
      <c r="V1136" s="5">
        <v>4</v>
      </c>
      <c r="W1136" s="5">
        <v>6</v>
      </c>
      <c r="X1136" s="5">
        <v>5</v>
      </c>
      <c r="Y1136" s="5">
        <v>6</v>
      </c>
      <c r="Z1136" s="5">
        <v>7</v>
      </c>
      <c r="AA1136" s="5">
        <v>7</v>
      </c>
      <c r="AB1136" s="5">
        <v>4</v>
      </c>
      <c r="AC1136" s="5">
        <v>3</v>
      </c>
      <c r="AD1136" s="1"/>
    </row>
    <row r="1137" spans="1:32" ht="30">
      <c r="A1137" s="151">
        <v>282</v>
      </c>
      <c r="B1137" s="149">
        <v>221</v>
      </c>
      <c r="C1137" s="149" t="s">
        <v>1921</v>
      </c>
      <c r="D1137" s="149" t="s">
        <v>1556</v>
      </c>
      <c r="E1137" s="149" t="s">
        <v>2010</v>
      </c>
      <c r="F1137" t="s">
        <v>1557</v>
      </c>
      <c r="G1137" s="2">
        <v>0.9963310185185185</v>
      </c>
      <c r="H1137" s="150">
        <v>103</v>
      </c>
      <c r="I1137" s="3" t="s">
        <v>1926</v>
      </c>
      <c r="J1137" s="3" t="s">
        <v>1928</v>
      </c>
      <c r="K1137" s="3" t="s">
        <v>1959</v>
      </c>
      <c r="L1137" s="3" t="s">
        <v>1987</v>
      </c>
      <c r="M1137" s="3" t="s">
        <v>1960</v>
      </c>
      <c r="N1137" s="3" t="s">
        <v>1961</v>
      </c>
      <c r="O1137" s="3" t="s">
        <v>1962</v>
      </c>
      <c r="P1137" s="3" t="s">
        <v>1963</v>
      </c>
      <c r="Q1137" s="3" t="s">
        <v>1964</v>
      </c>
      <c r="R1137" s="3" t="s">
        <v>1965</v>
      </c>
      <c r="S1137" s="3" t="s">
        <v>1966</v>
      </c>
      <c r="T1137" s="3" t="s">
        <v>1967</v>
      </c>
      <c r="U1137" s="3" t="s">
        <v>1968</v>
      </c>
      <c r="V1137" s="3" t="s">
        <v>1927</v>
      </c>
      <c r="W1137" s="3" t="s">
        <v>2079</v>
      </c>
      <c r="X1137" s="3" t="s">
        <v>2080</v>
      </c>
      <c r="Y1137" s="3" t="s">
        <v>1978</v>
      </c>
      <c r="Z1137" s="3" t="s">
        <v>1977</v>
      </c>
      <c r="AA1137" s="3" t="s">
        <v>1976</v>
      </c>
      <c r="AB1137" s="3" t="s">
        <v>1975</v>
      </c>
      <c r="AC1137" s="3" t="s">
        <v>1979</v>
      </c>
      <c r="AD1137" s="3" t="s">
        <v>1999</v>
      </c>
      <c r="AE1137" s="3" t="s">
        <v>1980</v>
      </c>
      <c r="AF1137" t="s">
        <v>1559</v>
      </c>
    </row>
    <row r="1138" spans="1:32" ht="14.25">
      <c r="A1138" s="151"/>
      <c r="B1138" s="149"/>
      <c r="C1138" s="149"/>
      <c r="D1138" s="149"/>
      <c r="E1138" s="149"/>
      <c r="F1138" t="s">
        <v>1558</v>
      </c>
      <c r="G1138" s="1">
        <v>103</v>
      </c>
      <c r="H1138" s="150"/>
      <c r="I1138" s="4">
        <v>39704</v>
      </c>
      <c r="J1138" s="2">
        <v>0.5202546296296297</v>
      </c>
      <c r="K1138" s="2">
        <v>0.5425925925925926</v>
      </c>
      <c r="L1138" s="2">
        <v>0.5683796296296296</v>
      </c>
      <c r="M1138" s="2">
        <v>0.5954166666666666</v>
      </c>
      <c r="N1138" s="2">
        <v>0.6371990740740741</v>
      </c>
      <c r="O1138" s="2">
        <v>0.6640625</v>
      </c>
      <c r="P1138" s="2">
        <v>0.6986805555555556</v>
      </c>
      <c r="Q1138" s="2">
        <v>0.7430902777777778</v>
      </c>
      <c r="R1138" s="2">
        <v>0.7769675925925926</v>
      </c>
      <c r="S1138" s="2">
        <v>0.7971643518518517</v>
      </c>
      <c r="T1138" s="2">
        <v>0.815150462962963</v>
      </c>
      <c r="U1138" s="2">
        <v>0.8402893518518518</v>
      </c>
      <c r="V1138" s="2">
        <v>0.8688541666666666</v>
      </c>
      <c r="W1138" s="2">
        <v>0.9250231481481482</v>
      </c>
      <c r="X1138" s="2">
        <v>0.3242129629629629</v>
      </c>
      <c r="Y1138" s="2">
        <v>0.35432870370370373</v>
      </c>
      <c r="Z1138" s="2">
        <v>0.37097222222222226</v>
      </c>
      <c r="AA1138" s="2">
        <v>0.38833333333333336</v>
      </c>
      <c r="AB1138" s="2">
        <v>0.4290162037037037</v>
      </c>
      <c r="AC1138" s="2">
        <v>0.469837962962963</v>
      </c>
      <c r="AD1138" s="2">
        <v>0.47574074074074074</v>
      </c>
      <c r="AE1138" s="2">
        <v>0.4963310185185185</v>
      </c>
      <c r="AF1138" t="s">
        <v>1560</v>
      </c>
    </row>
    <row r="1139" spans="1:32" ht="14.25">
      <c r="A1139" s="151"/>
      <c r="B1139" s="149"/>
      <c r="C1139" s="149"/>
      <c r="D1139" s="149"/>
      <c r="E1139" s="149"/>
      <c r="G1139" s="1">
        <v>0</v>
      </c>
      <c r="H1139" s="150"/>
      <c r="I1139" s="2">
        <v>0.5</v>
      </c>
      <c r="J1139" s="2">
        <v>0.02025462962962963</v>
      </c>
      <c r="K1139" s="2">
        <v>0.022337962962962962</v>
      </c>
      <c r="L1139" s="2">
        <v>0.02578703703703704</v>
      </c>
      <c r="M1139" s="2">
        <v>0.027037037037037037</v>
      </c>
      <c r="N1139" s="2">
        <v>0.04178240740740741</v>
      </c>
      <c r="O1139" s="2">
        <v>0.026863425925925926</v>
      </c>
      <c r="P1139" s="2">
        <v>0.034618055555555555</v>
      </c>
      <c r="Q1139" s="2">
        <v>0.044409722222222225</v>
      </c>
      <c r="R1139" s="2">
        <v>0.03387731481481481</v>
      </c>
      <c r="S1139" s="2">
        <v>0.020196759259259258</v>
      </c>
      <c r="T1139" s="2">
        <v>0.01798611111111111</v>
      </c>
      <c r="U1139" s="2">
        <v>0.02513888888888889</v>
      </c>
      <c r="V1139" s="2">
        <v>0.028564814814814817</v>
      </c>
      <c r="W1139" s="2">
        <v>0.05616898148148148</v>
      </c>
      <c r="X1139" s="2">
        <v>0.3991898148148148</v>
      </c>
      <c r="Y1139" s="2">
        <v>0.030115740740740738</v>
      </c>
      <c r="Z1139" s="2">
        <v>0.01664351851851852</v>
      </c>
      <c r="AA1139" s="2">
        <v>0.017361111111111112</v>
      </c>
      <c r="AB1139" s="2">
        <v>0.040682870370370376</v>
      </c>
      <c r="AC1139" s="2">
        <v>0.04082175925925926</v>
      </c>
      <c r="AD1139" s="2">
        <v>0.005902777777777778</v>
      </c>
      <c r="AE1139" s="2">
        <v>0.020590277777777777</v>
      </c>
      <c r="AF1139" t="s">
        <v>1561</v>
      </c>
    </row>
    <row r="1140" spans="1:31" ht="14.25">
      <c r="A1140" s="151"/>
      <c r="B1140" s="149"/>
      <c r="C1140" s="149"/>
      <c r="D1140" s="149"/>
      <c r="E1140" s="149"/>
      <c r="G1140" s="1"/>
      <c r="H1140" s="150"/>
      <c r="I1140" s="1"/>
      <c r="J1140" s="5">
        <v>3</v>
      </c>
      <c r="K1140" s="5">
        <v>5</v>
      </c>
      <c r="L1140" s="5">
        <v>7</v>
      </c>
      <c r="M1140" s="5">
        <v>9</v>
      </c>
      <c r="N1140" s="5">
        <v>6</v>
      </c>
      <c r="O1140" s="5">
        <v>4</v>
      </c>
      <c r="P1140" s="5">
        <v>7</v>
      </c>
      <c r="Q1140" s="5">
        <v>9</v>
      </c>
      <c r="R1140" s="5">
        <v>5</v>
      </c>
      <c r="S1140" s="5">
        <v>8</v>
      </c>
      <c r="T1140" s="5">
        <v>6</v>
      </c>
      <c r="U1140" s="5">
        <v>4</v>
      </c>
      <c r="V1140" s="5">
        <v>3</v>
      </c>
      <c r="W1140" s="1"/>
      <c r="X1140" s="1"/>
      <c r="Y1140" s="5">
        <v>2</v>
      </c>
      <c r="Z1140" s="5">
        <v>6</v>
      </c>
      <c r="AA1140" s="5">
        <v>7</v>
      </c>
      <c r="AB1140" s="5">
        <v>8</v>
      </c>
      <c r="AC1140" s="5">
        <v>2</v>
      </c>
      <c r="AD1140" s="5">
        <v>2</v>
      </c>
      <c r="AE1140" s="1"/>
    </row>
    <row r="1141" spans="1:32" ht="30">
      <c r="A1141" s="151">
        <v>283</v>
      </c>
      <c r="B1141" s="149">
        <v>356</v>
      </c>
      <c r="C1141" s="149" t="s">
        <v>2040</v>
      </c>
      <c r="D1141" s="149" t="s">
        <v>1562</v>
      </c>
      <c r="E1141" s="149" t="s">
        <v>2047</v>
      </c>
      <c r="F1141" t="s">
        <v>1563</v>
      </c>
      <c r="G1141" s="2">
        <v>0.9915162037037036</v>
      </c>
      <c r="H1141" s="150">
        <v>102</v>
      </c>
      <c r="I1141" s="3" t="s">
        <v>1926</v>
      </c>
      <c r="J1141" s="3" t="s">
        <v>1928</v>
      </c>
      <c r="K1141" s="3" t="s">
        <v>1987</v>
      </c>
      <c r="L1141" s="3" t="s">
        <v>1959</v>
      </c>
      <c r="M1141" s="3" t="s">
        <v>1960</v>
      </c>
      <c r="N1141" s="3" t="s">
        <v>1961</v>
      </c>
      <c r="O1141" s="3" t="s">
        <v>1962</v>
      </c>
      <c r="P1141" s="3" t="s">
        <v>1963</v>
      </c>
      <c r="Q1141" s="3" t="s">
        <v>1967</v>
      </c>
      <c r="R1141" s="3" t="s">
        <v>1964</v>
      </c>
      <c r="S1141" s="3" t="s">
        <v>1965</v>
      </c>
      <c r="T1141" s="3" t="s">
        <v>1966</v>
      </c>
      <c r="U1141" s="3" t="s">
        <v>2079</v>
      </c>
      <c r="V1141" s="3" t="s">
        <v>2080</v>
      </c>
      <c r="W1141" s="3" t="s">
        <v>1979</v>
      </c>
      <c r="X1141" s="3" t="s">
        <v>1976</v>
      </c>
      <c r="Y1141" s="3" t="s">
        <v>1977</v>
      </c>
      <c r="Z1141" s="3" t="s">
        <v>1978</v>
      </c>
      <c r="AA1141" s="3" t="s">
        <v>1989</v>
      </c>
      <c r="AB1141" s="3" t="s">
        <v>1968</v>
      </c>
      <c r="AC1141" s="3" t="s">
        <v>1969</v>
      </c>
      <c r="AD1141" s="3" t="s">
        <v>1927</v>
      </c>
      <c r="AE1141" s="3" t="s">
        <v>1980</v>
      </c>
      <c r="AF1141" t="s">
        <v>1565</v>
      </c>
    </row>
    <row r="1142" spans="1:32" ht="14.25">
      <c r="A1142" s="151"/>
      <c r="B1142" s="149"/>
      <c r="C1142" s="149"/>
      <c r="D1142" s="149"/>
      <c r="E1142" s="149"/>
      <c r="F1142" t="s">
        <v>1564</v>
      </c>
      <c r="G1142" s="1">
        <v>102</v>
      </c>
      <c r="H1142" s="150"/>
      <c r="I1142" s="4">
        <v>39704</v>
      </c>
      <c r="J1142" s="2">
        <v>0.524074074074074</v>
      </c>
      <c r="K1142" s="2">
        <v>0.5568402777777778</v>
      </c>
      <c r="L1142" s="2">
        <v>0.5837731481481482</v>
      </c>
      <c r="M1142" s="2">
        <v>0.6142361111111111</v>
      </c>
      <c r="N1142" s="2">
        <v>0.6570486111111111</v>
      </c>
      <c r="O1142" s="2">
        <v>0.6881018518518518</v>
      </c>
      <c r="P1142" s="2">
        <v>0.7417708333333333</v>
      </c>
      <c r="Q1142" s="2">
        <v>0.7612962962962962</v>
      </c>
      <c r="R1142" s="2">
        <v>0.7945486111111112</v>
      </c>
      <c r="S1142" s="2">
        <v>0.8262847222222223</v>
      </c>
      <c r="T1142" s="2">
        <v>0.8451620370370371</v>
      </c>
      <c r="U1142" s="2">
        <v>0.9173495370370371</v>
      </c>
      <c r="V1142" s="2">
        <v>0.3049537037037037</v>
      </c>
      <c r="W1142" s="2">
        <v>0.3254976851851852</v>
      </c>
      <c r="X1142" s="2">
        <v>0.3522337962962963</v>
      </c>
      <c r="Y1142" s="2">
        <v>0.3691203703703703</v>
      </c>
      <c r="Z1142" s="2">
        <v>0.3855208333333333</v>
      </c>
      <c r="AA1142" s="2">
        <v>0.4021412037037037</v>
      </c>
      <c r="AB1142" s="2">
        <v>0.4459375</v>
      </c>
      <c r="AC1142" s="2">
        <v>0.4574884259259259</v>
      </c>
      <c r="AD1142" s="2">
        <v>0.4800462962962963</v>
      </c>
      <c r="AE1142" s="2">
        <v>0.4915162037037037</v>
      </c>
      <c r="AF1142" t="s">
        <v>1566</v>
      </c>
    </row>
    <row r="1143" spans="1:32" ht="14.25">
      <c r="A1143" s="151"/>
      <c r="B1143" s="149"/>
      <c r="C1143" s="149"/>
      <c r="D1143" s="149"/>
      <c r="E1143" s="149"/>
      <c r="G1143" s="1">
        <v>0</v>
      </c>
      <c r="H1143" s="150"/>
      <c r="I1143" s="2">
        <v>0.5</v>
      </c>
      <c r="J1143" s="2">
        <v>0.02407407407407407</v>
      </c>
      <c r="K1143" s="2">
        <v>0.0327662037037037</v>
      </c>
      <c r="L1143" s="2">
        <v>0.02693287037037037</v>
      </c>
      <c r="M1143" s="2">
        <v>0.030462962962962966</v>
      </c>
      <c r="N1143" s="2">
        <v>0.0428125</v>
      </c>
      <c r="O1143" s="2">
        <v>0.031053240740740742</v>
      </c>
      <c r="P1143" s="2">
        <v>0.05366898148148148</v>
      </c>
      <c r="Q1143" s="2">
        <v>0.019525462962962963</v>
      </c>
      <c r="R1143" s="2">
        <v>0.03325231481481481</v>
      </c>
      <c r="S1143" s="2">
        <v>0.03173611111111111</v>
      </c>
      <c r="T1143" s="2">
        <v>0.018877314814814816</v>
      </c>
      <c r="U1143" s="2">
        <v>0.0721875</v>
      </c>
      <c r="V1143" s="2">
        <v>0.3876041666666667</v>
      </c>
      <c r="W1143" s="2">
        <v>0.02054398148148148</v>
      </c>
      <c r="X1143" s="2">
        <v>0.026736111111111113</v>
      </c>
      <c r="Y1143" s="2">
        <v>0.016886574074074075</v>
      </c>
      <c r="Z1143" s="2">
        <v>0.016400462962962964</v>
      </c>
      <c r="AA1143" s="2">
        <v>0.016620370370370372</v>
      </c>
      <c r="AB1143" s="2">
        <v>0.0437962962962963</v>
      </c>
      <c r="AC1143" s="2">
        <v>0.011550925925925925</v>
      </c>
      <c r="AD1143" s="2">
        <v>0.02255787037037037</v>
      </c>
      <c r="AE1143" s="2">
        <v>0.011469907407407408</v>
      </c>
      <c r="AF1143" t="s">
        <v>1567</v>
      </c>
    </row>
    <row r="1144" spans="1:31" ht="14.25">
      <c r="A1144" s="151"/>
      <c r="B1144" s="149"/>
      <c r="C1144" s="149"/>
      <c r="D1144" s="149"/>
      <c r="E1144" s="149"/>
      <c r="G1144" s="1"/>
      <c r="H1144" s="150"/>
      <c r="I1144" s="1"/>
      <c r="J1144" s="5">
        <v>3</v>
      </c>
      <c r="K1144" s="5">
        <v>7</v>
      </c>
      <c r="L1144" s="5">
        <v>5</v>
      </c>
      <c r="M1144" s="5">
        <v>9</v>
      </c>
      <c r="N1144" s="5">
        <v>6</v>
      </c>
      <c r="O1144" s="5">
        <v>4</v>
      </c>
      <c r="P1144" s="5">
        <v>7</v>
      </c>
      <c r="Q1144" s="5">
        <v>6</v>
      </c>
      <c r="R1144" s="5">
        <v>9</v>
      </c>
      <c r="S1144" s="5">
        <v>5</v>
      </c>
      <c r="T1144" s="5">
        <v>8</v>
      </c>
      <c r="U1144" s="1"/>
      <c r="V1144" s="1"/>
      <c r="W1144" s="5">
        <v>2</v>
      </c>
      <c r="X1144" s="5">
        <v>7</v>
      </c>
      <c r="Y1144" s="5">
        <v>6</v>
      </c>
      <c r="Z1144" s="5">
        <v>2</v>
      </c>
      <c r="AA1144" s="5">
        <v>2</v>
      </c>
      <c r="AB1144" s="5">
        <v>4</v>
      </c>
      <c r="AC1144" s="5">
        <v>7</v>
      </c>
      <c r="AD1144" s="5">
        <v>3</v>
      </c>
      <c r="AE1144" s="1"/>
    </row>
    <row r="1145" spans="1:34" ht="30">
      <c r="A1145" s="151">
        <v>284</v>
      </c>
      <c r="B1145" s="149">
        <v>267</v>
      </c>
      <c r="C1145" s="149" t="s">
        <v>856</v>
      </c>
      <c r="D1145" s="149" t="s">
        <v>1568</v>
      </c>
      <c r="E1145" s="149" t="s">
        <v>2003</v>
      </c>
      <c r="F1145" t="s">
        <v>1569</v>
      </c>
      <c r="G1145" s="2">
        <v>0.9736342592592592</v>
      </c>
      <c r="H1145" s="150">
        <v>101</v>
      </c>
      <c r="I1145" s="3" t="s">
        <v>1926</v>
      </c>
      <c r="J1145" s="3" t="s">
        <v>1993</v>
      </c>
      <c r="K1145" s="3" t="s">
        <v>1992</v>
      </c>
      <c r="L1145" s="3" t="s">
        <v>1932</v>
      </c>
      <c r="M1145" s="3" t="s">
        <v>1934</v>
      </c>
      <c r="N1145" s="3" t="s">
        <v>1935</v>
      </c>
      <c r="O1145" s="3" t="s">
        <v>1936</v>
      </c>
      <c r="P1145" s="3" t="s">
        <v>1939</v>
      </c>
      <c r="Q1145" s="3" t="s">
        <v>1940</v>
      </c>
      <c r="R1145" s="3" t="s">
        <v>1941</v>
      </c>
      <c r="S1145" s="3" t="s">
        <v>1942</v>
      </c>
      <c r="T1145" s="3" t="s">
        <v>1943</v>
      </c>
      <c r="U1145" s="3" t="s">
        <v>1948</v>
      </c>
      <c r="V1145" s="3" t="s">
        <v>1949</v>
      </c>
      <c r="W1145" s="3" t="s">
        <v>1950</v>
      </c>
      <c r="X1145" s="3" t="s">
        <v>1951</v>
      </c>
      <c r="Y1145" s="3" t="s">
        <v>1953</v>
      </c>
      <c r="Z1145" s="3" t="s">
        <v>1928</v>
      </c>
      <c r="AA1145" s="3" t="s">
        <v>1927</v>
      </c>
      <c r="AB1145" s="3" t="s">
        <v>2079</v>
      </c>
      <c r="AC1145" s="3" t="s">
        <v>2080</v>
      </c>
      <c r="AD1145" s="3" t="s">
        <v>1978</v>
      </c>
      <c r="AE1145" s="3" t="s">
        <v>1976</v>
      </c>
      <c r="AF1145" s="3" t="s">
        <v>1979</v>
      </c>
      <c r="AG1145" s="3" t="s">
        <v>1980</v>
      </c>
      <c r="AH1145" t="s">
        <v>1571</v>
      </c>
    </row>
    <row r="1146" spans="1:34" ht="14.25">
      <c r="A1146" s="151"/>
      <c r="B1146" s="149"/>
      <c r="C1146" s="149"/>
      <c r="D1146" s="149"/>
      <c r="E1146" s="149"/>
      <c r="F1146" t="s">
        <v>1570</v>
      </c>
      <c r="G1146" s="1">
        <v>101</v>
      </c>
      <c r="H1146" s="150"/>
      <c r="I1146" s="4">
        <v>39704</v>
      </c>
      <c r="J1146" s="2">
        <v>0.5143287037037038</v>
      </c>
      <c r="K1146" s="2">
        <v>0.5317824074074075</v>
      </c>
      <c r="L1146" s="2">
        <v>0.5594444444444444</v>
      </c>
      <c r="M1146" s="2">
        <v>0.6108217592592592</v>
      </c>
      <c r="N1146" s="2">
        <v>0.6366319444444445</v>
      </c>
      <c r="O1146" s="2">
        <v>0.6627777777777778</v>
      </c>
      <c r="P1146" s="2">
        <v>0.7123842592592592</v>
      </c>
      <c r="Q1146" s="2">
        <v>0.7470717592592592</v>
      </c>
      <c r="R1146" s="2">
        <v>0.7748148148148148</v>
      </c>
      <c r="S1146" s="2">
        <v>0.8091203703703704</v>
      </c>
      <c r="T1146" s="2">
        <v>0.8253356481481481</v>
      </c>
      <c r="U1146" s="2">
        <v>0.9267824074074075</v>
      </c>
      <c r="V1146" s="2">
        <v>0.9593171296296297</v>
      </c>
      <c r="W1146" s="2">
        <v>0.9973263888888889</v>
      </c>
      <c r="X1146" s="2">
        <v>0.03792824074074074</v>
      </c>
      <c r="Y1146" s="2">
        <v>0.06981481481481482</v>
      </c>
      <c r="Z1146" s="2">
        <v>0.1799537037037037</v>
      </c>
      <c r="AA1146" s="2">
        <v>0.20778935185185185</v>
      </c>
      <c r="AB1146" s="2">
        <v>0.2277199074074074</v>
      </c>
      <c r="AC1146" s="2">
        <v>0.33892361111111113</v>
      </c>
      <c r="AD1146" s="2">
        <v>0.3743287037037037</v>
      </c>
      <c r="AE1146" s="2">
        <v>0.4212962962962963</v>
      </c>
      <c r="AF1146" s="2">
        <v>0.4535763888888889</v>
      </c>
      <c r="AG1146" s="2">
        <v>0.4736342592592593</v>
      </c>
      <c r="AH1146" t="s">
        <v>1572</v>
      </c>
    </row>
    <row r="1147" spans="1:34" ht="14.25">
      <c r="A1147" s="151"/>
      <c r="B1147" s="149"/>
      <c r="C1147" s="149"/>
      <c r="D1147" s="149"/>
      <c r="E1147" s="149"/>
      <c r="G1147" s="1">
        <v>0</v>
      </c>
      <c r="H1147" s="150"/>
      <c r="I1147" s="2">
        <v>0.5</v>
      </c>
      <c r="J1147" s="2">
        <v>0.014328703703703703</v>
      </c>
      <c r="K1147" s="2">
        <v>0.017453703703703704</v>
      </c>
      <c r="L1147" s="2">
        <v>0.02766203703703704</v>
      </c>
      <c r="M1147" s="2">
        <v>0.05137731481481481</v>
      </c>
      <c r="N1147" s="2">
        <v>0.025810185185185183</v>
      </c>
      <c r="O1147" s="2">
        <v>0.02614583333333333</v>
      </c>
      <c r="P1147" s="2">
        <v>0.04960648148148148</v>
      </c>
      <c r="Q1147" s="2">
        <v>0.0346875</v>
      </c>
      <c r="R1147" s="2">
        <v>0.02774305555555556</v>
      </c>
      <c r="S1147" s="2">
        <v>0.034305555555555554</v>
      </c>
      <c r="T1147" s="2">
        <v>0.01621527777777778</v>
      </c>
      <c r="U1147" s="2">
        <v>0.10144675925925926</v>
      </c>
      <c r="V1147" s="2">
        <v>0.03253472222222222</v>
      </c>
      <c r="W1147" s="2">
        <v>0.03800925925925926</v>
      </c>
      <c r="X1147" s="2">
        <v>0.040601851851851854</v>
      </c>
      <c r="Y1147" s="2">
        <v>0.031886574074074074</v>
      </c>
      <c r="Z1147" s="2">
        <v>0.1101388888888889</v>
      </c>
      <c r="AA1147" s="2">
        <v>0.02783564814814815</v>
      </c>
      <c r="AB1147" s="2">
        <v>0.019930555555555556</v>
      </c>
      <c r="AC1147" s="2">
        <v>0.1112037037037037</v>
      </c>
      <c r="AD1147" s="2">
        <v>0.03540509259259259</v>
      </c>
      <c r="AE1147" s="2">
        <v>0.04696759259259259</v>
      </c>
      <c r="AF1147" s="2">
        <v>0.03228009259259259</v>
      </c>
      <c r="AG1147" s="2">
        <v>0.02005787037037037</v>
      </c>
      <c r="AH1147" t="s">
        <v>1573</v>
      </c>
    </row>
    <row r="1148" spans="1:33" ht="14.25">
      <c r="A1148" s="151"/>
      <c r="B1148" s="149"/>
      <c r="C1148" s="149"/>
      <c r="D1148" s="149"/>
      <c r="E1148" s="149"/>
      <c r="G1148" s="1"/>
      <c r="H1148" s="150"/>
      <c r="I1148" s="1"/>
      <c r="J1148" s="5">
        <v>3</v>
      </c>
      <c r="K1148" s="5">
        <v>2</v>
      </c>
      <c r="L1148" s="5">
        <v>4</v>
      </c>
      <c r="M1148" s="5">
        <v>6</v>
      </c>
      <c r="N1148" s="5">
        <v>8</v>
      </c>
      <c r="O1148" s="5">
        <v>6</v>
      </c>
      <c r="P1148" s="5">
        <v>3</v>
      </c>
      <c r="Q1148" s="5">
        <v>5</v>
      </c>
      <c r="R1148" s="5">
        <v>8</v>
      </c>
      <c r="S1148" s="5">
        <v>3</v>
      </c>
      <c r="T1148" s="5">
        <v>4</v>
      </c>
      <c r="U1148" s="5">
        <v>8</v>
      </c>
      <c r="V1148" s="5">
        <v>4</v>
      </c>
      <c r="W1148" s="5">
        <v>6</v>
      </c>
      <c r="X1148" s="5">
        <v>7</v>
      </c>
      <c r="Y1148" s="5">
        <v>7</v>
      </c>
      <c r="Z1148" s="5">
        <v>3</v>
      </c>
      <c r="AA1148" s="5">
        <v>3</v>
      </c>
      <c r="AB1148" s="1"/>
      <c r="AC1148" s="1"/>
      <c r="AD1148" s="5">
        <v>2</v>
      </c>
      <c r="AE1148" s="5">
        <v>7</v>
      </c>
      <c r="AF1148" s="5">
        <v>2</v>
      </c>
      <c r="AG1148" s="1"/>
    </row>
    <row r="1149" spans="1:31" ht="30">
      <c r="A1149" s="151">
        <v>285</v>
      </c>
      <c r="B1149" s="149">
        <v>37</v>
      </c>
      <c r="C1149" s="149" t="s">
        <v>2021</v>
      </c>
      <c r="D1149" s="149" t="s">
        <v>1574</v>
      </c>
      <c r="E1149" s="149" t="s">
        <v>2003</v>
      </c>
      <c r="F1149" t="s">
        <v>1575</v>
      </c>
      <c r="G1149" s="2">
        <v>0.984537037037037</v>
      </c>
      <c r="H1149" s="150">
        <v>101</v>
      </c>
      <c r="I1149" s="3" t="s">
        <v>1926</v>
      </c>
      <c r="J1149" s="3" t="s">
        <v>1927</v>
      </c>
      <c r="K1149" s="3" t="s">
        <v>1968</v>
      </c>
      <c r="L1149" s="3" t="s">
        <v>1967</v>
      </c>
      <c r="M1149" s="3" t="s">
        <v>1966</v>
      </c>
      <c r="N1149" s="3" t="s">
        <v>1965</v>
      </c>
      <c r="O1149" s="3" t="s">
        <v>1964</v>
      </c>
      <c r="P1149" s="3" t="s">
        <v>1963</v>
      </c>
      <c r="Q1149" s="3" t="s">
        <v>1962</v>
      </c>
      <c r="R1149" s="3" t="s">
        <v>1961</v>
      </c>
      <c r="S1149" s="3" t="s">
        <v>1956</v>
      </c>
      <c r="T1149" s="3" t="s">
        <v>1954</v>
      </c>
      <c r="U1149" s="3" t="s">
        <v>1951</v>
      </c>
      <c r="V1149" s="3" t="s">
        <v>1953</v>
      </c>
      <c r="W1149" s="3" t="s">
        <v>1928</v>
      </c>
      <c r="X1149" s="3" t="s">
        <v>2079</v>
      </c>
      <c r="Y1149" s="3" t="s">
        <v>2080</v>
      </c>
      <c r="Z1149" s="3" t="s">
        <v>1992</v>
      </c>
      <c r="AA1149" s="3" t="s">
        <v>1935</v>
      </c>
      <c r="AB1149" s="3" t="s">
        <v>1936</v>
      </c>
      <c r="AC1149" s="3" t="s">
        <v>1993</v>
      </c>
      <c r="AD1149" s="3" t="s">
        <v>1980</v>
      </c>
      <c r="AE1149" t="s">
        <v>1577</v>
      </c>
    </row>
    <row r="1150" spans="1:31" ht="14.25">
      <c r="A1150" s="151"/>
      <c r="B1150" s="149"/>
      <c r="C1150" s="149"/>
      <c r="D1150" s="149"/>
      <c r="E1150" s="149"/>
      <c r="F1150" t="s">
        <v>1576</v>
      </c>
      <c r="G1150" s="1">
        <v>101</v>
      </c>
      <c r="H1150" s="150"/>
      <c r="I1150" s="4">
        <v>39704</v>
      </c>
      <c r="J1150" s="2">
        <v>0.5089699074074074</v>
      </c>
      <c r="K1150" s="2">
        <v>0.5306712962962963</v>
      </c>
      <c r="L1150" s="2">
        <v>0.5556018518518518</v>
      </c>
      <c r="M1150" s="2">
        <v>0.5689467592592593</v>
      </c>
      <c r="N1150" s="2">
        <v>0.5789583333333334</v>
      </c>
      <c r="O1150" s="2">
        <v>0.60375</v>
      </c>
      <c r="P1150" s="2">
        <v>0.6257638888888889</v>
      </c>
      <c r="Q1150" s="2">
        <v>0.6428125</v>
      </c>
      <c r="R1150" s="2">
        <v>0.6726041666666666</v>
      </c>
      <c r="S1150" s="2">
        <v>0.7119444444444444</v>
      </c>
      <c r="T1150" s="2">
        <v>0.784236111111111</v>
      </c>
      <c r="U1150" s="2">
        <v>0.8232523148148148</v>
      </c>
      <c r="V1150" s="2">
        <v>0.8475347222222221</v>
      </c>
      <c r="W1150" s="2">
        <v>0.9505902777777777</v>
      </c>
      <c r="X1150" s="2">
        <v>0.9834143518518519</v>
      </c>
      <c r="Y1150" s="2">
        <v>0.28324074074074074</v>
      </c>
      <c r="Z1150" s="2">
        <v>0.30680555555555555</v>
      </c>
      <c r="AA1150" s="2">
        <v>0.3733912037037037</v>
      </c>
      <c r="AB1150" s="2">
        <v>0.40387731481481487</v>
      </c>
      <c r="AC1150" s="2">
        <v>0.4698032407407407</v>
      </c>
      <c r="AD1150" s="2">
        <v>0.48453703703703704</v>
      </c>
      <c r="AE1150" t="s">
        <v>1578</v>
      </c>
    </row>
    <row r="1151" spans="1:31" ht="14.25">
      <c r="A1151" s="151"/>
      <c r="B1151" s="149"/>
      <c r="C1151" s="149"/>
      <c r="D1151" s="149"/>
      <c r="E1151" s="149"/>
      <c r="G1151" s="1">
        <v>0</v>
      </c>
      <c r="H1151" s="150"/>
      <c r="I1151" s="2">
        <v>0.5</v>
      </c>
      <c r="J1151" s="2">
        <v>0.008969907407407407</v>
      </c>
      <c r="K1151" s="2">
        <v>0.02170138888888889</v>
      </c>
      <c r="L1151" s="2">
        <v>0.024930555555555553</v>
      </c>
      <c r="M1151" s="2">
        <v>0.013344907407407408</v>
      </c>
      <c r="N1151" s="2">
        <v>0.010011574074074074</v>
      </c>
      <c r="O1151" s="2">
        <v>0.02479166666666667</v>
      </c>
      <c r="P1151" s="2">
        <v>0.02201388888888889</v>
      </c>
      <c r="Q1151" s="2">
        <v>0.01704861111111111</v>
      </c>
      <c r="R1151" s="2">
        <v>0.029791666666666664</v>
      </c>
      <c r="S1151" s="2">
        <v>0.03934027777777777</v>
      </c>
      <c r="T1151" s="2">
        <v>0.07229166666666666</v>
      </c>
      <c r="U1151" s="2">
        <v>0.0390162037037037</v>
      </c>
      <c r="V1151" s="2">
        <v>0.02428240740740741</v>
      </c>
      <c r="W1151" s="2">
        <v>0.10305555555555555</v>
      </c>
      <c r="X1151" s="2">
        <v>0.032824074074074075</v>
      </c>
      <c r="Y1151" s="2">
        <v>0.2998263888888889</v>
      </c>
      <c r="Z1151" s="2">
        <v>0.023564814814814813</v>
      </c>
      <c r="AA1151" s="2">
        <v>0.06658564814814814</v>
      </c>
      <c r="AB1151" s="2">
        <v>0.030486111111111113</v>
      </c>
      <c r="AC1151" s="2">
        <v>0.06592592592592593</v>
      </c>
      <c r="AD1151" s="2">
        <v>0.014733796296296295</v>
      </c>
      <c r="AE1151" t="s">
        <v>1579</v>
      </c>
    </row>
    <row r="1152" spans="1:30" ht="14.25">
      <c r="A1152" s="151"/>
      <c r="B1152" s="149"/>
      <c r="C1152" s="149"/>
      <c r="D1152" s="149"/>
      <c r="E1152" s="149"/>
      <c r="G1152" s="1"/>
      <c r="H1152" s="150"/>
      <c r="I1152" s="1"/>
      <c r="J1152" s="5">
        <v>3</v>
      </c>
      <c r="K1152" s="5">
        <v>4</v>
      </c>
      <c r="L1152" s="5">
        <v>6</v>
      </c>
      <c r="M1152" s="5">
        <v>8</v>
      </c>
      <c r="N1152" s="5">
        <v>5</v>
      </c>
      <c r="O1152" s="5">
        <v>9</v>
      </c>
      <c r="P1152" s="5">
        <v>7</v>
      </c>
      <c r="Q1152" s="5">
        <v>4</v>
      </c>
      <c r="R1152" s="5">
        <v>6</v>
      </c>
      <c r="S1152" s="5">
        <v>5</v>
      </c>
      <c r="T1152" s="5">
        <v>8</v>
      </c>
      <c r="U1152" s="5">
        <v>7</v>
      </c>
      <c r="V1152" s="5">
        <v>7</v>
      </c>
      <c r="W1152" s="5">
        <v>3</v>
      </c>
      <c r="X1152" s="1"/>
      <c r="Y1152" s="1"/>
      <c r="Z1152" s="5">
        <v>2</v>
      </c>
      <c r="AA1152" s="5">
        <v>8</v>
      </c>
      <c r="AB1152" s="5">
        <v>6</v>
      </c>
      <c r="AC1152" s="5">
        <v>3</v>
      </c>
      <c r="AD1152" s="1"/>
    </row>
    <row r="1153" spans="1:29" ht="15">
      <c r="A1153" s="151">
        <v>286</v>
      </c>
      <c r="B1153" s="149">
        <v>16</v>
      </c>
      <c r="C1153" s="149" t="s">
        <v>1921</v>
      </c>
      <c r="D1153" s="149" t="s">
        <v>1580</v>
      </c>
      <c r="E1153" s="149" t="s">
        <v>2003</v>
      </c>
      <c r="F1153" t="s">
        <v>1581</v>
      </c>
      <c r="G1153" s="2">
        <v>0.6709837962962962</v>
      </c>
      <c r="H1153" s="150">
        <v>100</v>
      </c>
      <c r="I1153" s="3" t="s">
        <v>1926</v>
      </c>
      <c r="J1153" s="3" t="s">
        <v>1928</v>
      </c>
      <c r="K1153" s="3" t="s">
        <v>1959</v>
      </c>
      <c r="L1153" s="3" t="s">
        <v>1958</v>
      </c>
      <c r="M1153" s="3" t="s">
        <v>1957</v>
      </c>
      <c r="N1153" s="3" t="s">
        <v>1956</v>
      </c>
      <c r="O1153" s="3" t="s">
        <v>1955</v>
      </c>
      <c r="P1153" s="3" t="s">
        <v>1954</v>
      </c>
      <c r="Q1153" s="3" t="s">
        <v>1951</v>
      </c>
      <c r="R1153" s="3" t="s">
        <v>1952</v>
      </c>
      <c r="S1153" s="3" t="s">
        <v>1953</v>
      </c>
      <c r="T1153" s="3" t="s">
        <v>1945</v>
      </c>
      <c r="U1153" s="3" t="s">
        <v>1949</v>
      </c>
      <c r="V1153" s="3" t="s">
        <v>1948</v>
      </c>
      <c r="W1153" s="3" t="s">
        <v>1947</v>
      </c>
      <c r="X1153" s="3" t="s">
        <v>1946</v>
      </c>
      <c r="Y1153" s="3" t="s">
        <v>1944</v>
      </c>
      <c r="Z1153" s="3" t="s">
        <v>1943</v>
      </c>
      <c r="AA1153" s="3" t="s">
        <v>1942</v>
      </c>
      <c r="AB1153" s="3" t="s">
        <v>1980</v>
      </c>
      <c r="AC1153" t="s">
        <v>1583</v>
      </c>
    </row>
    <row r="1154" spans="1:29" ht="14.25">
      <c r="A1154" s="151"/>
      <c r="B1154" s="149"/>
      <c r="C1154" s="149"/>
      <c r="D1154" s="149"/>
      <c r="E1154" s="149"/>
      <c r="F1154" t="s">
        <v>1582</v>
      </c>
      <c r="G1154" s="1">
        <v>100</v>
      </c>
      <c r="H1154" s="150"/>
      <c r="I1154" s="4">
        <v>39704</v>
      </c>
      <c r="J1154" s="2">
        <v>0.5218402777777778</v>
      </c>
      <c r="K1154" s="2">
        <v>0.5469212962962963</v>
      </c>
      <c r="L1154" s="2">
        <v>0.5789351851851852</v>
      </c>
      <c r="M1154" s="2">
        <v>0.6151620370370371</v>
      </c>
      <c r="N1154" s="2">
        <v>0.639988425925926</v>
      </c>
      <c r="O1154" s="2">
        <v>0.6611921296296296</v>
      </c>
      <c r="P1154" s="2">
        <v>0.703587962962963</v>
      </c>
      <c r="Q1154" s="2">
        <v>0.7286921296296297</v>
      </c>
      <c r="R1154" s="2">
        <v>0.7406944444444444</v>
      </c>
      <c r="S1154" s="2">
        <v>0.7595486111111112</v>
      </c>
      <c r="T1154" s="2">
        <v>0.7904166666666667</v>
      </c>
      <c r="U1154" s="2">
        <v>0.818113425925926</v>
      </c>
      <c r="V1154" s="2">
        <v>0.836099537037037</v>
      </c>
      <c r="W1154" s="2">
        <v>0.884363425925926</v>
      </c>
      <c r="X1154" s="2">
        <v>0.9144675925925926</v>
      </c>
      <c r="Y1154" s="2">
        <v>0.9481712962962963</v>
      </c>
      <c r="Z1154" s="2">
        <v>0.9822106481481482</v>
      </c>
      <c r="AA1154" s="2">
        <v>0.006111111111111111</v>
      </c>
      <c r="AB1154" s="2">
        <v>0.17098379629629631</v>
      </c>
      <c r="AC1154" t="s">
        <v>1584</v>
      </c>
    </row>
    <row r="1155" spans="1:28" ht="14.25">
      <c r="A1155" s="151"/>
      <c r="B1155" s="149"/>
      <c r="C1155" s="149"/>
      <c r="D1155" s="149"/>
      <c r="E1155" s="149"/>
      <c r="G1155" s="1">
        <v>0</v>
      </c>
      <c r="H1155" s="150"/>
      <c r="I1155" s="2">
        <v>0.5</v>
      </c>
      <c r="J1155" s="2">
        <v>0.021840277777777778</v>
      </c>
      <c r="K1155" s="2">
        <v>0.02508101851851852</v>
      </c>
      <c r="L1155" s="2">
        <v>0.03201388888888889</v>
      </c>
      <c r="M1155" s="2">
        <v>0.03622685185185185</v>
      </c>
      <c r="N1155" s="2">
        <v>0.024826388888888887</v>
      </c>
      <c r="O1155" s="2">
        <v>0.021203703703703707</v>
      </c>
      <c r="P1155" s="2">
        <v>0.042395833333333334</v>
      </c>
      <c r="Q1155" s="2">
        <v>0.025104166666666664</v>
      </c>
      <c r="R1155" s="2">
        <v>0.012002314814814815</v>
      </c>
      <c r="S1155" s="2">
        <v>0.018854166666666665</v>
      </c>
      <c r="T1155" s="2">
        <v>0.030868055555555555</v>
      </c>
      <c r="U1155" s="2">
        <v>0.027696759259259258</v>
      </c>
      <c r="V1155" s="2">
        <v>0.01798611111111111</v>
      </c>
      <c r="W1155" s="2">
        <v>0.048263888888888884</v>
      </c>
      <c r="X1155" s="2">
        <v>0.030104166666666668</v>
      </c>
      <c r="Y1155" s="2">
        <v>0.0337037037037037</v>
      </c>
      <c r="Z1155" s="2">
        <v>0.034039351851851855</v>
      </c>
      <c r="AA1155" s="2">
        <v>0.02390046296296296</v>
      </c>
      <c r="AB1155" s="2">
        <v>0.1648726851851852</v>
      </c>
    </row>
    <row r="1156" spans="1:28" ht="14.25">
      <c r="A1156" s="151"/>
      <c r="B1156" s="149"/>
      <c r="C1156" s="149"/>
      <c r="D1156" s="149"/>
      <c r="E1156" s="149"/>
      <c r="G1156" s="1"/>
      <c r="H1156" s="150"/>
      <c r="I1156" s="1"/>
      <c r="J1156" s="5">
        <v>3</v>
      </c>
      <c r="K1156" s="5">
        <v>5</v>
      </c>
      <c r="L1156" s="5">
        <v>4</v>
      </c>
      <c r="M1156" s="5">
        <v>5</v>
      </c>
      <c r="N1156" s="5">
        <v>5</v>
      </c>
      <c r="O1156" s="5">
        <v>6</v>
      </c>
      <c r="P1156" s="5">
        <v>8</v>
      </c>
      <c r="Q1156" s="5">
        <v>7</v>
      </c>
      <c r="R1156" s="5">
        <v>9</v>
      </c>
      <c r="S1156" s="5">
        <v>7</v>
      </c>
      <c r="T1156" s="5">
        <v>4</v>
      </c>
      <c r="U1156" s="5">
        <v>4</v>
      </c>
      <c r="V1156" s="5">
        <v>8</v>
      </c>
      <c r="W1156" s="5">
        <v>9</v>
      </c>
      <c r="X1156" s="5">
        <v>5</v>
      </c>
      <c r="Y1156" s="5">
        <v>4</v>
      </c>
      <c r="Z1156" s="5">
        <v>4</v>
      </c>
      <c r="AA1156" s="5">
        <v>3</v>
      </c>
      <c r="AB1156" s="1"/>
    </row>
    <row r="1157" spans="1:33" ht="30">
      <c r="A1157" s="151">
        <v>287</v>
      </c>
      <c r="B1157" s="149">
        <v>151</v>
      </c>
      <c r="C1157" s="149" t="s">
        <v>2069</v>
      </c>
      <c r="D1157" s="149" t="s">
        <v>642</v>
      </c>
      <c r="E1157" s="149" t="s">
        <v>2034</v>
      </c>
      <c r="F1157" t="s">
        <v>1585</v>
      </c>
      <c r="G1157" s="2">
        <v>0.905775462962963</v>
      </c>
      <c r="H1157" s="150">
        <v>100</v>
      </c>
      <c r="I1157" s="3" t="s">
        <v>1926</v>
      </c>
      <c r="J1157" s="3" t="s">
        <v>1927</v>
      </c>
      <c r="K1157" s="3" t="s">
        <v>1928</v>
      </c>
      <c r="L1157" s="3" t="s">
        <v>1959</v>
      </c>
      <c r="M1157" s="3" t="s">
        <v>1987</v>
      </c>
      <c r="N1157" s="3" t="s">
        <v>1960</v>
      </c>
      <c r="O1157" s="3" t="s">
        <v>1961</v>
      </c>
      <c r="P1157" s="3" t="s">
        <v>1962</v>
      </c>
      <c r="Q1157" s="3" t="s">
        <v>1963</v>
      </c>
      <c r="R1157" s="3" t="s">
        <v>1967</v>
      </c>
      <c r="S1157" s="3" t="s">
        <v>1966</v>
      </c>
      <c r="T1157" s="3" t="s">
        <v>1964</v>
      </c>
      <c r="U1157" s="3" t="s">
        <v>1965</v>
      </c>
      <c r="V1157" s="3" t="s">
        <v>1968</v>
      </c>
      <c r="W1157" s="3" t="s">
        <v>2079</v>
      </c>
      <c r="X1157" s="3" t="s">
        <v>2080</v>
      </c>
      <c r="Y1157" s="3" t="s">
        <v>1992</v>
      </c>
      <c r="Z1157" s="3" t="s">
        <v>1993</v>
      </c>
      <c r="AA1157" s="3" t="s">
        <v>1999</v>
      </c>
      <c r="AB1157" s="3" t="s">
        <v>1979</v>
      </c>
      <c r="AC1157" s="3" t="s">
        <v>1976</v>
      </c>
      <c r="AD1157" s="3" t="s">
        <v>1977</v>
      </c>
      <c r="AE1157" s="3" t="s">
        <v>1978</v>
      </c>
      <c r="AF1157" s="3" t="s">
        <v>1980</v>
      </c>
      <c r="AG1157" t="s">
        <v>1587</v>
      </c>
    </row>
    <row r="1158" spans="1:33" ht="14.25">
      <c r="A1158" s="151"/>
      <c r="B1158" s="149"/>
      <c r="C1158" s="149"/>
      <c r="D1158" s="149"/>
      <c r="E1158" s="149"/>
      <c r="F1158" t="s">
        <v>1586</v>
      </c>
      <c r="G1158" s="1">
        <v>100</v>
      </c>
      <c r="H1158" s="150"/>
      <c r="I1158" s="4">
        <v>39704</v>
      </c>
      <c r="J1158" s="2">
        <v>0.5127083333333333</v>
      </c>
      <c r="K1158" s="2">
        <v>0.5319907407407407</v>
      </c>
      <c r="L1158" s="2">
        <v>0.5572569444444445</v>
      </c>
      <c r="M1158" s="2">
        <v>0.5841435185185185</v>
      </c>
      <c r="N1158" s="2">
        <v>0.6236689814814814</v>
      </c>
      <c r="O1158" s="2">
        <v>0.6630902777777777</v>
      </c>
      <c r="P1158" s="2">
        <v>0.6873148148148148</v>
      </c>
      <c r="Q1158" s="2">
        <v>0.7233912037037037</v>
      </c>
      <c r="R1158" s="2">
        <v>0.7424074074074074</v>
      </c>
      <c r="S1158" s="2">
        <v>0.762037037037037</v>
      </c>
      <c r="T1158" s="2">
        <v>0.7947569444444444</v>
      </c>
      <c r="U1158" s="2">
        <v>0.8261342592592592</v>
      </c>
      <c r="V1158" s="2">
        <v>0.8761689814814816</v>
      </c>
      <c r="W1158" s="2">
        <v>0.9220486111111111</v>
      </c>
      <c r="X1158" s="2">
        <v>0.23271990740740742</v>
      </c>
      <c r="Y1158" s="2">
        <v>0.2558449074074074</v>
      </c>
      <c r="Z1158" s="2">
        <v>0.2797222222222222</v>
      </c>
      <c r="AA1158" s="2">
        <v>0.29920138888888886</v>
      </c>
      <c r="AB1158" s="2">
        <v>0.3086689814814815</v>
      </c>
      <c r="AC1158" s="2">
        <v>0.33940972222222227</v>
      </c>
      <c r="AD1158" s="2">
        <v>0.35586805555555556</v>
      </c>
      <c r="AE1158" s="2">
        <v>0.37620370370370365</v>
      </c>
      <c r="AF1158" s="2">
        <v>0.405775462962963</v>
      </c>
      <c r="AG1158" t="s">
        <v>1588</v>
      </c>
    </row>
    <row r="1159" spans="1:33" ht="14.25">
      <c r="A1159" s="151"/>
      <c r="B1159" s="149"/>
      <c r="C1159" s="149"/>
      <c r="D1159" s="149"/>
      <c r="E1159" s="149"/>
      <c r="G1159" s="1">
        <v>0</v>
      </c>
      <c r="H1159" s="150"/>
      <c r="I1159" s="2">
        <v>0.5</v>
      </c>
      <c r="J1159" s="2">
        <v>0.012708333333333334</v>
      </c>
      <c r="K1159" s="2">
        <v>0.019282407407407408</v>
      </c>
      <c r="L1159" s="2">
        <v>0.025266203703703704</v>
      </c>
      <c r="M1159" s="2">
        <v>0.026886574074074077</v>
      </c>
      <c r="N1159" s="2">
        <v>0.039525462962962964</v>
      </c>
      <c r="O1159" s="2">
        <v>0.039421296296296295</v>
      </c>
      <c r="P1159" s="2">
        <v>0.024224537037037034</v>
      </c>
      <c r="Q1159" s="2">
        <v>0.03607638888888889</v>
      </c>
      <c r="R1159" s="2">
        <v>0.019016203703703705</v>
      </c>
      <c r="S1159" s="2">
        <v>0.01962962962962963</v>
      </c>
      <c r="T1159" s="2">
        <v>0.032719907407407406</v>
      </c>
      <c r="U1159" s="2">
        <v>0.03137731481481481</v>
      </c>
      <c r="V1159" s="2">
        <v>0.050034722222222223</v>
      </c>
      <c r="W1159" s="2">
        <v>0.04587962962962963</v>
      </c>
      <c r="X1159" s="2">
        <v>0.3106712962962963</v>
      </c>
      <c r="Y1159" s="2">
        <v>0.023125</v>
      </c>
      <c r="Z1159" s="2">
        <v>0.023877314814814813</v>
      </c>
      <c r="AA1159" s="2">
        <v>0.01947916666666667</v>
      </c>
      <c r="AB1159" s="2">
        <v>0.009467592592592592</v>
      </c>
      <c r="AC1159" s="2">
        <v>0.03074074074074074</v>
      </c>
      <c r="AD1159" s="2">
        <v>0.016458333333333332</v>
      </c>
      <c r="AE1159" s="2">
        <v>0.020335648148148148</v>
      </c>
      <c r="AF1159" s="2">
        <v>0.02957175925925926</v>
      </c>
      <c r="AG1159" t="s">
        <v>1589</v>
      </c>
    </row>
    <row r="1160" spans="1:32" ht="14.25">
      <c r="A1160" s="151"/>
      <c r="B1160" s="149"/>
      <c r="C1160" s="149"/>
      <c r="D1160" s="149"/>
      <c r="E1160" s="149"/>
      <c r="G1160" s="1"/>
      <c r="H1160" s="150"/>
      <c r="I1160" s="1"/>
      <c r="J1160" s="5">
        <v>3</v>
      </c>
      <c r="K1160" s="5">
        <v>3</v>
      </c>
      <c r="L1160" s="5">
        <v>5</v>
      </c>
      <c r="M1160" s="5">
        <v>7</v>
      </c>
      <c r="N1160" s="5">
        <v>9</v>
      </c>
      <c r="O1160" s="5">
        <v>6</v>
      </c>
      <c r="P1160" s="5">
        <v>4</v>
      </c>
      <c r="Q1160" s="5">
        <v>7</v>
      </c>
      <c r="R1160" s="5">
        <v>6</v>
      </c>
      <c r="S1160" s="5">
        <v>8</v>
      </c>
      <c r="T1160" s="5">
        <v>9</v>
      </c>
      <c r="U1160" s="5">
        <v>5</v>
      </c>
      <c r="V1160" s="5">
        <v>4</v>
      </c>
      <c r="W1160" s="1"/>
      <c r="X1160" s="1"/>
      <c r="Y1160" s="5">
        <v>2</v>
      </c>
      <c r="Z1160" s="5">
        <v>3</v>
      </c>
      <c r="AA1160" s="5">
        <v>2</v>
      </c>
      <c r="AB1160" s="5">
        <v>2</v>
      </c>
      <c r="AC1160" s="5">
        <v>7</v>
      </c>
      <c r="AD1160" s="5">
        <v>6</v>
      </c>
      <c r="AE1160" s="5">
        <v>2</v>
      </c>
      <c r="AF1160" s="1"/>
    </row>
    <row r="1161" spans="1:32" ht="30">
      <c r="A1161" s="151">
        <v>288</v>
      </c>
      <c r="B1161" s="149">
        <v>345</v>
      </c>
      <c r="C1161" s="149" t="s">
        <v>635</v>
      </c>
      <c r="D1161" s="149" t="s">
        <v>1590</v>
      </c>
      <c r="E1161" s="149" t="s">
        <v>2047</v>
      </c>
      <c r="F1161" t="s">
        <v>1591</v>
      </c>
      <c r="G1161" s="2">
        <v>0.967025462962963</v>
      </c>
      <c r="H1161" s="150">
        <v>99</v>
      </c>
      <c r="I1161" s="3" t="s">
        <v>1926</v>
      </c>
      <c r="J1161" s="3" t="s">
        <v>1927</v>
      </c>
      <c r="K1161" s="3" t="s">
        <v>1968</v>
      </c>
      <c r="L1161" s="3" t="s">
        <v>1967</v>
      </c>
      <c r="M1161" s="3" t="s">
        <v>1963</v>
      </c>
      <c r="N1161" s="3" t="s">
        <v>1962</v>
      </c>
      <c r="O1161" s="3" t="s">
        <v>1964</v>
      </c>
      <c r="P1161" s="3" t="s">
        <v>1965</v>
      </c>
      <c r="Q1161" s="3" t="s">
        <v>1966</v>
      </c>
      <c r="R1161" s="3" t="s">
        <v>1970</v>
      </c>
      <c r="S1161" s="3" t="s">
        <v>1971</v>
      </c>
      <c r="T1161" s="3" t="s">
        <v>1988</v>
      </c>
      <c r="U1161" s="3" t="s">
        <v>1969</v>
      </c>
      <c r="V1161" s="3" t="s">
        <v>2080</v>
      </c>
      <c r="W1161" s="3" t="s">
        <v>2079</v>
      </c>
      <c r="X1161" s="3" t="s">
        <v>2080</v>
      </c>
      <c r="Y1161" s="3" t="s">
        <v>1978</v>
      </c>
      <c r="Z1161" s="3" t="s">
        <v>1977</v>
      </c>
      <c r="AA1161" s="3" t="s">
        <v>1976</v>
      </c>
      <c r="AB1161" s="3" t="s">
        <v>1975</v>
      </c>
      <c r="AC1161" s="3" t="s">
        <v>1999</v>
      </c>
      <c r="AD1161" s="3" t="s">
        <v>1979</v>
      </c>
      <c r="AE1161" s="3" t="s">
        <v>1980</v>
      </c>
      <c r="AF1161" t="s">
        <v>1593</v>
      </c>
    </row>
    <row r="1162" spans="1:32" ht="14.25">
      <c r="A1162" s="151"/>
      <c r="B1162" s="149"/>
      <c r="C1162" s="149"/>
      <c r="D1162" s="149"/>
      <c r="E1162" s="149"/>
      <c r="F1162" t="s">
        <v>1592</v>
      </c>
      <c r="G1162" s="1">
        <v>99</v>
      </c>
      <c r="H1162" s="150"/>
      <c r="I1162" s="4">
        <v>39704</v>
      </c>
      <c r="J1162" s="2">
        <v>0.5123263888888888</v>
      </c>
      <c r="K1162" s="2">
        <v>0.537962962962963</v>
      </c>
      <c r="L1162" s="2">
        <v>0.5660995370370371</v>
      </c>
      <c r="M1162" s="2">
        <v>0.6182060185185185</v>
      </c>
      <c r="N1162" s="2">
        <v>0.6396296296296297</v>
      </c>
      <c r="O1162" s="2">
        <v>0.6871064814814815</v>
      </c>
      <c r="P1162" s="2">
        <v>0.7305787037037037</v>
      </c>
      <c r="Q1162" s="2">
        <v>0.7517013888888888</v>
      </c>
      <c r="R1162" s="2">
        <v>0.8172916666666666</v>
      </c>
      <c r="S1162" s="2">
        <v>0.8588310185185185</v>
      </c>
      <c r="T1162" s="2">
        <v>0.9152083333333333</v>
      </c>
      <c r="U1162" s="2">
        <v>0.9678703703703704</v>
      </c>
      <c r="V1162" s="2">
        <v>0.014618055555555556</v>
      </c>
      <c r="W1162" s="2">
        <v>0.014722222222222222</v>
      </c>
      <c r="X1162" s="2">
        <v>0.23677083333333335</v>
      </c>
      <c r="Y1162" s="2">
        <v>0.2727662037037037</v>
      </c>
      <c r="Z1162" s="2">
        <v>0.30223379629629626</v>
      </c>
      <c r="AA1162" s="2">
        <v>0.31872685185185184</v>
      </c>
      <c r="AB1162" s="2">
        <v>0.3620833333333333</v>
      </c>
      <c r="AC1162" s="2">
        <v>0.43528935185185186</v>
      </c>
      <c r="AD1162" s="2">
        <v>0.44480324074074074</v>
      </c>
      <c r="AE1162" s="2">
        <v>0.46702546296296293</v>
      </c>
      <c r="AF1162" t="s">
        <v>1594</v>
      </c>
    </row>
    <row r="1163" spans="1:32" ht="14.25">
      <c r="A1163" s="151"/>
      <c r="B1163" s="149"/>
      <c r="C1163" s="149"/>
      <c r="D1163" s="149"/>
      <c r="E1163" s="149"/>
      <c r="G1163" s="1">
        <v>0</v>
      </c>
      <c r="H1163" s="150"/>
      <c r="I1163" s="2">
        <v>0.5</v>
      </c>
      <c r="J1163" s="2">
        <v>0.012326388888888888</v>
      </c>
      <c r="K1163" s="2">
        <v>0.025636574074074072</v>
      </c>
      <c r="L1163" s="2">
        <v>0.028136574074074074</v>
      </c>
      <c r="M1163" s="2">
        <v>0.05210648148148148</v>
      </c>
      <c r="N1163" s="2">
        <v>0.021423611111111112</v>
      </c>
      <c r="O1163" s="2">
        <v>0.04747685185185185</v>
      </c>
      <c r="P1163" s="2">
        <v>0.043472222222222225</v>
      </c>
      <c r="Q1163" s="2">
        <v>0.021122685185185185</v>
      </c>
      <c r="R1163" s="2">
        <v>0.06559027777777778</v>
      </c>
      <c r="S1163" s="2">
        <v>0.041539351851851855</v>
      </c>
      <c r="T1163" s="2">
        <v>0.05637731481481482</v>
      </c>
      <c r="U1163" s="2">
        <v>0.052662037037037035</v>
      </c>
      <c r="V1163" s="2">
        <v>0.046747685185185184</v>
      </c>
      <c r="W1163" s="2">
        <v>0.00010416666666666667</v>
      </c>
      <c r="X1163" s="2">
        <v>0.2220486111111111</v>
      </c>
      <c r="Y1163" s="2">
        <v>0.03599537037037037</v>
      </c>
      <c r="Z1163" s="2">
        <v>0.02946759259259259</v>
      </c>
      <c r="AA1163" s="2">
        <v>0.016493055555555556</v>
      </c>
      <c r="AB1163" s="2">
        <v>0.043356481481481475</v>
      </c>
      <c r="AC1163" s="2">
        <v>0.07320601851851852</v>
      </c>
      <c r="AD1163" s="2">
        <v>0.00951388888888889</v>
      </c>
      <c r="AE1163" s="2">
        <v>0.022222222222222223</v>
      </c>
      <c r="AF1163" t="s">
        <v>1595</v>
      </c>
    </row>
    <row r="1164" spans="1:31" ht="14.25">
      <c r="A1164" s="151"/>
      <c r="B1164" s="149"/>
      <c r="C1164" s="149"/>
      <c r="D1164" s="149"/>
      <c r="E1164" s="149"/>
      <c r="G1164" s="1"/>
      <c r="H1164" s="150"/>
      <c r="I1164" s="1"/>
      <c r="J1164" s="5">
        <v>3</v>
      </c>
      <c r="K1164" s="5">
        <v>4</v>
      </c>
      <c r="L1164" s="5">
        <v>6</v>
      </c>
      <c r="M1164" s="5">
        <v>7</v>
      </c>
      <c r="N1164" s="5">
        <v>4</v>
      </c>
      <c r="O1164" s="5">
        <v>9</v>
      </c>
      <c r="P1164" s="5">
        <v>5</v>
      </c>
      <c r="Q1164" s="5">
        <v>8</v>
      </c>
      <c r="R1164" s="5">
        <v>7</v>
      </c>
      <c r="S1164" s="5">
        <v>7</v>
      </c>
      <c r="T1164" s="5">
        <v>5</v>
      </c>
      <c r="U1164" s="5">
        <v>7</v>
      </c>
      <c r="V1164" s="1"/>
      <c r="W1164" s="1"/>
      <c r="X1164" s="1"/>
      <c r="Y1164" s="5">
        <v>2</v>
      </c>
      <c r="Z1164" s="5">
        <v>6</v>
      </c>
      <c r="AA1164" s="5">
        <v>7</v>
      </c>
      <c r="AB1164" s="5">
        <v>8</v>
      </c>
      <c r="AC1164" s="5">
        <v>2</v>
      </c>
      <c r="AD1164" s="5">
        <v>2</v>
      </c>
      <c r="AE1164" s="1"/>
    </row>
    <row r="1165" spans="1:33" ht="30">
      <c r="A1165" s="151">
        <v>289</v>
      </c>
      <c r="B1165" s="149">
        <v>279</v>
      </c>
      <c r="C1165" s="149" t="s">
        <v>1921</v>
      </c>
      <c r="D1165" s="149" t="s">
        <v>1596</v>
      </c>
      <c r="E1165" s="149" t="s">
        <v>2003</v>
      </c>
      <c r="F1165" t="s">
        <v>1597</v>
      </c>
      <c r="G1165" s="2">
        <v>0.9939814814814815</v>
      </c>
      <c r="H1165" s="150">
        <v>99</v>
      </c>
      <c r="I1165" s="3" t="s">
        <v>1926</v>
      </c>
      <c r="J1165" s="3" t="s">
        <v>1927</v>
      </c>
      <c r="K1165" s="3" t="s">
        <v>1969</v>
      </c>
      <c r="L1165" s="3" t="s">
        <v>1968</v>
      </c>
      <c r="M1165" s="3" t="s">
        <v>1966</v>
      </c>
      <c r="N1165" s="3" t="s">
        <v>1967</v>
      </c>
      <c r="O1165" s="3" t="s">
        <v>1963</v>
      </c>
      <c r="P1165" s="3" t="s">
        <v>1962</v>
      </c>
      <c r="Q1165" s="3" t="s">
        <v>1960</v>
      </c>
      <c r="R1165" s="3" t="s">
        <v>1959</v>
      </c>
      <c r="S1165" s="3" t="s">
        <v>1957</v>
      </c>
      <c r="T1165" s="3" t="s">
        <v>1956</v>
      </c>
      <c r="U1165" s="3" t="s">
        <v>1955</v>
      </c>
      <c r="V1165" s="3" t="s">
        <v>1951</v>
      </c>
      <c r="W1165" s="3" t="s">
        <v>1953</v>
      </c>
      <c r="X1165" s="3" t="s">
        <v>1928</v>
      </c>
      <c r="Y1165" s="3" t="s">
        <v>2079</v>
      </c>
      <c r="Z1165" s="3" t="s">
        <v>2080</v>
      </c>
      <c r="AA1165" s="3" t="s">
        <v>1992</v>
      </c>
      <c r="AB1165" s="3" t="s">
        <v>1932</v>
      </c>
      <c r="AC1165" s="3" t="s">
        <v>1993</v>
      </c>
      <c r="AD1165" s="3" t="s">
        <v>1979</v>
      </c>
      <c r="AE1165" s="3" t="s">
        <v>1978</v>
      </c>
      <c r="AF1165" s="3" t="s">
        <v>1980</v>
      </c>
      <c r="AG1165" t="s">
        <v>1599</v>
      </c>
    </row>
    <row r="1166" spans="1:33" ht="14.25">
      <c r="A1166" s="151"/>
      <c r="B1166" s="149"/>
      <c r="C1166" s="149"/>
      <c r="D1166" s="149"/>
      <c r="E1166" s="149"/>
      <c r="F1166" t="s">
        <v>1598</v>
      </c>
      <c r="G1166" s="1">
        <v>99</v>
      </c>
      <c r="H1166" s="150"/>
      <c r="I1166" s="4">
        <v>39704</v>
      </c>
      <c r="J1166" s="2">
        <v>0.5110763888888888</v>
      </c>
      <c r="K1166" s="2">
        <v>0.5287268518518519</v>
      </c>
      <c r="L1166" s="2">
        <v>0.5391550925925926</v>
      </c>
      <c r="M1166" s="2">
        <v>0.5712384259259259</v>
      </c>
      <c r="N1166" s="2">
        <v>0.586388888888889</v>
      </c>
      <c r="O1166" s="2">
        <v>0.6036574074074074</v>
      </c>
      <c r="P1166" s="2">
        <v>0.616550925925926</v>
      </c>
      <c r="Q1166" s="2">
        <v>0.647974537037037</v>
      </c>
      <c r="R1166" s="2">
        <v>0.7155208333333333</v>
      </c>
      <c r="S1166" s="2">
        <v>0.7696875</v>
      </c>
      <c r="T1166" s="2">
        <v>0.809837962962963</v>
      </c>
      <c r="U1166" s="2">
        <v>0.8373842592592592</v>
      </c>
      <c r="V1166" s="2">
        <v>0.8801157407407407</v>
      </c>
      <c r="W1166" s="2">
        <v>0.9071064814814815</v>
      </c>
      <c r="X1166" s="2">
        <v>0.004976851851851852</v>
      </c>
      <c r="Y1166" s="2">
        <v>0.03834490740740741</v>
      </c>
      <c r="Z1166" s="2">
        <v>0.3254166666666667</v>
      </c>
      <c r="AA1166" s="2">
        <v>0.3449421296296296</v>
      </c>
      <c r="AB1166" s="2">
        <v>0.387962962962963</v>
      </c>
      <c r="AC1166" s="2">
        <v>0.4348726851851852</v>
      </c>
      <c r="AD1166" s="2">
        <v>0.4578125</v>
      </c>
      <c r="AE1166" s="2">
        <v>0.47305555555555556</v>
      </c>
      <c r="AF1166" s="2">
        <v>0.4939814814814815</v>
      </c>
      <c r="AG1166" t="s">
        <v>1600</v>
      </c>
    </row>
    <row r="1167" spans="1:33" ht="14.25">
      <c r="A1167" s="151"/>
      <c r="B1167" s="149"/>
      <c r="C1167" s="149"/>
      <c r="D1167" s="149"/>
      <c r="E1167" s="149"/>
      <c r="G1167" s="1">
        <v>0</v>
      </c>
      <c r="H1167" s="150"/>
      <c r="I1167" s="2">
        <v>0.5</v>
      </c>
      <c r="J1167" s="2">
        <v>0.011076388888888887</v>
      </c>
      <c r="K1167" s="2">
        <v>0.01765046296296296</v>
      </c>
      <c r="L1167" s="2">
        <v>0.01042824074074074</v>
      </c>
      <c r="M1167" s="2">
        <v>0.03208333333333333</v>
      </c>
      <c r="N1167" s="2">
        <v>0.015150462962962963</v>
      </c>
      <c r="O1167" s="2">
        <v>0.01726851851851852</v>
      </c>
      <c r="P1167" s="2">
        <v>0.01289351851851852</v>
      </c>
      <c r="Q1167" s="2">
        <v>0.03142361111111111</v>
      </c>
      <c r="R1167" s="2">
        <v>0.06754629629629628</v>
      </c>
      <c r="S1167" s="2">
        <v>0.05416666666666667</v>
      </c>
      <c r="T1167" s="2">
        <v>0.040150462962962964</v>
      </c>
      <c r="U1167" s="2">
        <v>0.027546296296296294</v>
      </c>
      <c r="V1167" s="2">
        <v>0.04273148148148148</v>
      </c>
      <c r="W1167" s="2">
        <v>0.026990740740740742</v>
      </c>
      <c r="X1167" s="2">
        <v>0.09787037037037037</v>
      </c>
      <c r="Y1167" s="2">
        <v>0.033368055555555554</v>
      </c>
      <c r="Z1167" s="2">
        <v>0.28707175925925926</v>
      </c>
      <c r="AA1167" s="2">
        <v>0.019525462962962963</v>
      </c>
      <c r="AB1167" s="2">
        <v>0.043020833333333335</v>
      </c>
      <c r="AC1167" s="2">
        <v>0.04690972222222222</v>
      </c>
      <c r="AD1167" s="2">
        <v>0.022939814814814816</v>
      </c>
      <c r="AE1167" s="2">
        <v>0.015243055555555557</v>
      </c>
      <c r="AF1167" s="2">
        <v>0.020925925925925928</v>
      </c>
      <c r="AG1167" t="s">
        <v>1601</v>
      </c>
    </row>
    <row r="1168" spans="1:32" ht="14.25">
      <c r="A1168" s="151"/>
      <c r="B1168" s="149"/>
      <c r="C1168" s="149"/>
      <c r="D1168" s="149"/>
      <c r="E1168" s="149"/>
      <c r="G1168" s="1"/>
      <c r="H1168" s="150"/>
      <c r="I1168" s="1"/>
      <c r="J1168" s="5">
        <v>3</v>
      </c>
      <c r="K1168" s="5">
        <v>7</v>
      </c>
      <c r="L1168" s="5">
        <v>4</v>
      </c>
      <c r="M1168" s="5">
        <v>8</v>
      </c>
      <c r="N1168" s="5">
        <v>6</v>
      </c>
      <c r="O1168" s="5">
        <v>7</v>
      </c>
      <c r="P1168" s="5">
        <v>4</v>
      </c>
      <c r="Q1168" s="5">
        <v>9</v>
      </c>
      <c r="R1168" s="5">
        <v>5</v>
      </c>
      <c r="S1168" s="5">
        <v>5</v>
      </c>
      <c r="T1168" s="5">
        <v>5</v>
      </c>
      <c r="U1168" s="5">
        <v>6</v>
      </c>
      <c r="V1168" s="5">
        <v>7</v>
      </c>
      <c r="W1168" s="5">
        <v>7</v>
      </c>
      <c r="X1168" s="5">
        <v>3</v>
      </c>
      <c r="Y1168" s="1"/>
      <c r="Z1168" s="1"/>
      <c r="AA1168" s="5">
        <v>2</v>
      </c>
      <c r="AB1168" s="5">
        <v>4</v>
      </c>
      <c r="AC1168" s="5">
        <v>3</v>
      </c>
      <c r="AD1168" s="5">
        <v>2</v>
      </c>
      <c r="AE1168" s="5">
        <v>2</v>
      </c>
      <c r="AF1168" s="1"/>
    </row>
    <row r="1169" spans="1:32" ht="30">
      <c r="A1169" s="151">
        <v>290</v>
      </c>
      <c r="B1169" s="149">
        <v>250</v>
      </c>
      <c r="C1169" s="149" t="s">
        <v>234</v>
      </c>
      <c r="D1169" s="149" t="s">
        <v>1602</v>
      </c>
      <c r="E1169" s="149" t="s">
        <v>2047</v>
      </c>
      <c r="F1169" t="s">
        <v>1603</v>
      </c>
      <c r="G1169" s="2">
        <v>0.9949421296296297</v>
      </c>
      <c r="H1169" s="150">
        <v>98</v>
      </c>
      <c r="I1169" s="3" t="s">
        <v>1926</v>
      </c>
      <c r="J1169" s="3" t="s">
        <v>1928</v>
      </c>
      <c r="K1169" s="3" t="s">
        <v>1959</v>
      </c>
      <c r="L1169" s="3" t="s">
        <v>1960</v>
      </c>
      <c r="M1169" s="3" t="s">
        <v>1961</v>
      </c>
      <c r="N1169" s="3" t="s">
        <v>1962</v>
      </c>
      <c r="O1169" s="3" t="s">
        <v>1963</v>
      </c>
      <c r="P1169" s="3" t="s">
        <v>1967</v>
      </c>
      <c r="Q1169" s="3" t="s">
        <v>1964</v>
      </c>
      <c r="R1169" s="3" t="s">
        <v>1965</v>
      </c>
      <c r="S1169" s="3" t="s">
        <v>1966</v>
      </c>
      <c r="T1169" s="3" t="s">
        <v>1968</v>
      </c>
      <c r="U1169" s="3" t="s">
        <v>1969</v>
      </c>
      <c r="V1169" s="3" t="s">
        <v>1927</v>
      </c>
      <c r="W1169" s="3" t="s">
        <v>2079</v>
      </c>
      <c r="X1169" s="3" t="s">
        <v>2080</v>
      </c>
      <c r="Y1169" s="3" t="s">
        <v>1978</v>
      </c>
      <c r="Z1169" s="3" t="s">
        <v>1977</v>
      </c>
      <c r="AA1169" s="3" t="s">
        <v>1976</v>
      </c>
      <c r="AB1169" s="3" t="s">
        <v>1979</v>
      </c>
      <c r="AC1169" s="3" t="s">
        <v>1993</v>
      </c>
      <c r="AD1169" s="3" t="s">
        <v>1992</v>
      </c>
      <c r="AE1169" s="3" t="s">
        <v>1980</v>
      </c>
      <c r="AF1169" t="s">
        <v>1606</v>
      </c>
    </row>
    <row r="1170" spans="1:32" ht="14.25">
      <c r="A1170" s="151"/>
      <c r="B1170" s="149"/>
      <c r="C1170" s="149"/>
      <c r="D1170" s="149"/>
      <c r="E1170" s="149"/>
      <c r="F1170" t="s">
        <v>1604</v>
      </c>
      <c r="G1170" s="1">
        <v>98</v>
      </c>
      <c r="H1170" s="150"/>
      <c r="I1170" s="4">
        <v>39704</v>
      </c>
      <c r="J1170" s="2">
        <v>0.5303587962962962</v>
      </c>
      <c r="K1170" s="2">
        <v>0.5691435185185185</v>
      </c>
      <c r="L1170" s="2">
        <v>0.619375</v>
      </c>
      <c r="M1170" s="2">
        <v>0.6685069444444444</v>
      </c>
      <c r="N1170" s="2">
        <v>0.7035300925925926</v>
      </c>
      <c r="O1170" s="2">
        <v>0.7387037037037038</v>
      </c>
      <c r="P1170" s="2">
        <v>0.7631134259259259</v>
      </c>
      <c r="Q1170" s="2">
        <v>0.8028935185185185</v>
      </c>
      <c r="R1170" s="2">
        <v>0.8858217592592593</v>
      </c>
      <c r="S1170" s="2">
        <v>0.9128587962962963</v>
      </c>
      <c r="T1170" s="2">
        <v>0.9621527777777777</v>
      </c>
      <c r="U1170" s="2">
        <v>0.9812847222222222</v>
      </c>
      <c r="V1170" s="2">
        <v>0.04078703703703704</v>
      </c>
      <c r="W1170" s="2">
        <v>0.06386574074074074</v>
      </c>
      <c r="X1170" s="2">
        <v>0.29203703703703704</v>
      </c>
      <c r="Y1170" s="2">
        <v>0.3371180555555556</v>
      </c>
      <c r="Z1170" s="2">
        <v>0.3622569444444444</v>
      </c>
      <c r="AA1170" s="2">
        <v>0.38436342592592593</v>
      </c>
      <c r="AB1170" s="2">
        <v>0.41778935185185184</v>
      </c>
      <c r="AC1170" s="2">
        <v>0.45571759259259265</v>
      </c>
      <c r="AD1170" s="2">
        <v>0.47921296296296295</v>
      </c>
      <c r="AE1170" s="2">
        <v>0.49494212962962963</v>
      </c>
      <c r="AF1170" t="s">
        <v>1607</v>
      </c>
    </row>
    <row r="1171" spans="1:32" ht="14.25">
      <c r="A1171" s="151"/>
      <c r="B1171" s="149"/>
      <c r="C1171" s="149"/>
      <c r="D1171" s="149"/>
      <c r="E1171" s="149"/>
      <c r="F1171" t="s">
        <v>1605</v>
      </c>
      <c r="G1171" s="1">
        <v>0</v>
      </c>
      <c r="H1171" s="150"/>
      <c r="I1171" s="2">
        <v>0.5</v>
      </c>
      <c r="J1171" s="2">
        <v>0.030358796296296297</v>
      </c>
      <c r="K1171" s="2">
        <v>0.03878472222222223</v>
      </c>
      <c r="L1171" s="2">
        <v>0.05023148148148148</v>
      </c>
      <c r="M1171" s="2">
        <v>0.04913194444444444</v>
      </c>
      <c r="N1171" s="2">
        <v>0.035023148148148144</v>
      </c>
      <c r="O1171" s="2">
        <v>0.03517361111111111</v>
      </c>
      <c r="P1171" s="2">
        <v>0.02440972222222222</v>
      </c>
      <c r="Q1171" s="2">
        <v>0.03978009259259259</v>
      </c>
      <c r="R1171" s="2">
        <v>0.08292824074074073</v>
      </c>
      <c r="S1171" s="2">
        <v>0.027037037037037037</v>
      </c>
      <c r="T1171" s="2">
        <v>0.04929398148148148</v>
      </c>
      <c r="U1171" s="2">
        <v>0.019131944444444444</v>
      </c>
      <c r="V1171" s="2">
        <v>0.05950231481481482</v>
      </c>
      <c r="W1171" s="2">
        <v>0.023078703703703702</v>
      </c>
      <c r="X1171" s="2">
        <v>0.2281712962962963</v>
      </c>
      <c r="Y1171" s="2">
        <v>0.04508101851851851</v>
      </c>
      <c r="Z1171" s="2">
        <v>0.02513888888888889</v>
      </c>
      <c r="AA1171" s="2">
        <v>0.02210648148148148</v>
      </c>
      <c r="AB1171" s="2">
        <v>0.03342592592592592</v>
      </c>
      <c r="AC1171" s="2">
        <v>0.03792824074074074</v>
      </c>
      <c r="AD1171" s="2">
        <v>0.02349537037037037</v>
      </c>
      <c r="AE1171" s="2">
        <v>0.015729166666666666</v>
      </c>
      <c r="AF1171" t="s">
        <v>1608</v>
      </c>
    </row>
    <row r="1172" spans="1:31" ht="14.25">
      <c r="A1172" s="151"/>
      <c r="B1172" s="149"/>
      <c r="C1172" s="149"/>
      <c r="D1172" s="149"/>
      <c r="E1172" s="149"/>
      <c r="G1172" s="1"/>
      <c r="H1172" s="150"/>
      <c r="I1172" s="1"/>
      <c r="J1172" s="5">
        <v>3</v>
      </c>
      <c r="K1172" s="5">
        <v>5</v>
      </c>
      <c r="L1172" s="5">
        <v>9</v>
      </c>
      <c r="M1172" s="5">
        <v>6</v>
      </c>
      <c r="N1172" s="5">
        <v>4</v>
      </c>
      <c r="O1172" s="5">
        <v>7</v>
      </c>
      <c r="P1172" s="5">
        <v>6</v>
      </c>
      <c r="Q1172" s="5">
        <v>9</v>
      </c>
      <c r="R1172" s="5">
        <v>5</v>
      </c>
      <c r="S1172" s="5">
        <v>8</v>
      </c>
      <c r="T1172" s="5">
        <v>4</v>
      </c>
      <c r="U1172" s="5">
        <v>7</v>
      </c>
      <c r="V1172" s="5">
        <v>3</v>
      </c>
      <c r="W1172" s="1"/>
      <c r="X1172" s="1"/>
      <c r="Y1172" s="5">
        <v>2</v>
      </c>
      <c r="Z1172" s="5">
        <v>6</v>
      </c>
      <c r="AA1172" s="5">
        <v>7</v>
      </c>
      <c r="AB1172" s="5">
        <v>2</v>
      </c>
      <c r="AC1172" s="5">
        <v>3</v>
      </c>
      <c r="AD1172" s="5">
        <v>2</v>
      </c>
      <c r="AE1172" s="1"/>
    </row>
    <row r="1173" spans="1:28" ht="15">
      <c r="A1173" s="151">
        <v>291</v>
      </c>
      <c r="B1173" s="149">
        <v>353</v>
      </c>
      <c r="C1173" s="149" t="s">
        <v>1921</v>
      </c>
      <c r="D1173" s="149" t="s">
        <v>1609</v>
      </c>
      <c r="E1173" s="149" t="s">
        <v>2003</v>
      </c>
      <c r="F1173" t="s">
        <v>1610</v>
      </c>
      <c r="G1173" s="2">
        <v>0.2813773148148148</v>
      </c>
      <c r="H1173" s="150">
        <v>97</v>
      </c>
      <c r="I1173" s="3" t="s">
        <v>1926</v>
      </c>
      <c r="J1173" s="3" t="s">
        <v>1927</v>
      </c>
      <c r="K1173" s="3" t="s">
        <v>1969</v>
      </c>
      <c r="L1173" s="3" t="s">
        <v>1968</v>
      </c>
      <c r="M1173" s="3" t="s">
        <v>1967</v>
      </c>
      <c r="N1173" s="3" t="s">
        <v>1966</v>
      </c>
      <c r="O1173" s="3" t="s">
        <v>1965</v>
      </c>
      <c r="P1173" s="3" t="s">
        <v>1964</v>
      </c>
      <c r="Q1173" s="3" t="s">
        <v>1963</v>
      </c>
      <c r="R1173" s="3" t="s">
        <v>1962</v>
      </c>
      <c r="S1173" s="3" t="s">
        <v>1961</v>
      </c>
      <c r="T1173" s="3" t="s">
        <v>1960</v>
      </c>
      <c r="U1173" s="3" t="s">
        <v>1987</v>
      </c>
      <c r="V1173" s="3" t="s">
        <v>1959</v>
      </c>
      <c r="W1173" s="3" t="s">
        <v>1928</v>
      </c>
      <c r="X1173" s="3" t="s">
        <v>1929</v>
      </c>
      <c r="Y1173" s="3" t="s">
        <v>1930</v>
      </c>
      <c r="Z1173" s="3" t="s">
        <v>1931</v>
      </c>
      <c r="AA1173" s="3" t="s">
        <v>1980</v>
      </c>
      <c r="AB1173" t="s">
        <v>1612</v>
      </c>
    </row>
    <row r="1174" spans="1:28" ht="14.25">
      <c r="A1174" s="151"/>
      <c r="B1174" s="149"/>
      <c r="C1174" s="149"/>
      <c r="D1174" s="149"/>
      <c r="E1174" s="149"/>
      <c r="F1174" t="s">
        <v>1611</v>
      </c>
      <c r="G1174" s="1">
        <v>97</v>
      </c>
      <c r="H1174" s="150"/>
      <c r="I1174" s="4">
        <v>39704</v>
      </c>
      <c r="J1174" s="2">
        <v>0.5055208333333333</v>
      </c>
      <c r="K1174" s="2">
        <v>0.5167361111111112</v>
      </c>
      <c r="L1174" s="2">
        <v>0.5243518518518518</v>
      </c>
      <c r="M1174" s="2">
        <v>0.5389814814814815</v>
      </c>
      <c r="N1174" s="2">
        <v>0.5472800925925926</v>
      </c>
      <c r="O1174" s="2">
        <v>0.5546875</v>
      </c>
      <c r="P1174" s="2">
        <v>0.5706944444444445</v>
      </c>
      <c r="Q1174" s="2">
        <v>0.5869328703703703</v>
      </c>
      <c r="R1174" s="2">
        <v>0.5949189814814815</v>
      </c>
      <c r="S1174" s="2">
        <v>0.6059837962962963</v>
      </c>
      <c r="T1174" s="2">
        <v>0.6263310185185186</v>
      </c>
      <c r="U1174" s="2">
        <v>0.646875</v>
      </c>
      <c r="V1174" s="2">
        <v>0.6642824074074074</v>
      </c>
      <c r="W1174" s="2">
        <v>0.6881944444444444</v>
      </c>
      <c r="X1174" s="2">
        <v>0.7029166666666667</v>
      </c>
      <c r="Y1174" s="2">
        <v>0.7178703703703704</v>
      </c>
      <c r="Z1174" s="2">
        <v>0.7301273148148147</v>
      </c>
      <c r="AA1174" s="2">
        <v>0.7813773148148148</v>
      </c>
      <c r="AB1174" t="s">
        <v>1613</v>
      </c>
    </row>
    <row r="1175" spans="1:27" ht="14.25">
      <c r="A1175" s="151"/>
      <c r="B1175" s="149"/>
      <c r="C1175" s="149"/>
      <c r="D1175" s="149"/>
      <c r="E1175" s="149"/>
      <c r="G1175" s="1">
        <v>0</v>
      </c>
      <c r="H1175" s="150"/>
      <c r="I1175" s="2">
        <v>0.5</v>
      </c>
      <c r="J1175" s="2">
        <v>0.005520833333333333</v>
      </c>
      <c r="K1175" s="2">
        <v>0.011215277777777777</v>
      </c>
      <c r="L1175" s="2">
        <v>0.0076157407407407415</v>
      </c>
      <c r="M1175" s="2">
        <v>0.01462962962962963</v>
      </c>
      <c r="N1175" s="2">
        <v>0.00829861111111111</v>
      </c>
      <c r="O1175" s="2">
        <v>0.007407407407407407</v>
      </c>
      <c r="P1175" s="2">
        <v>0.016006944444444445</v>
      </c>
      <c r="Q1175" s="2">
        <v>0.016238425925925924</v>
      </c>
      <c r="R1175" s="2">
        <v>0.007986111111111112</v>
      </c>
      <c r="S1175" s="2">
        <v>0.011064814814814814</v>
      </c>
      <c r="T1175" s="2">
        <v>0.02034722222222222</v>
      </c>
      <c r="U1175" s="2">
        <v>0.02054398148148148</v>
      </c>
      <c r="V1175" s="2">
        <v>0.017407407407407406</v>
      </c>
      <c r="W1175" s="2">
        <v>0.023912037037037034</v>
      </c>
      <c r="X1175" s="2">
        <v>0.014722222222222222</v>
      </c>
      <c r="Y1175" s="2">
        <v>0.014953703703703705</v>
      </c>
      <c r="Z1175" s="2">
        <v>0.012256944444444444</v>
      </c>
      <c r="AA1175" s="2">
        <v>0.05125</v>
      </c>
    </row>
    <row r="1176" spans="1:27" ht="14.25">
      <c r="A1176" s="151"/>
      <c r="B1176" s="149"/>
      <c r="C1176" s="149"/>
      <c r="D1176" s="149"/>
      <c r="E1176" s="149"/>
      <c r="G1176" s="1"/>
      <c r="H1176" s="150"/>
      <c r="I1176" s="1"/>
      <c r="J1176" s="5">
        <v>3</v>
      </c>
      <c r="K1176" s="5">
        <v>7</v>
      </c>
      <c r="L1176" s="5">
        <v>4</v>
      </c>
      <c r="M1176" s="5">
        <v>6</v>
      </c>
      <c r="N1176" s="5">
        <v>8</v>
      </c>
      <c r="O1176" s="5">
        <v>5</v>
      </c>
      <c r="P1176" s="5">
        <v>9</v>
      </c>
      <c r="Q1176" s="5">
        <v>7</v>
      </c>
      <c r="R1176" s="5">
        <v>4</v>
      </c>
      <c r="S1176" s="5">
        <v>6</v>
      </c>
      <c r="T1176" s="5">
        <v>9</v>
      </c>
      <c r="U1176" s="5">
        <v>7</v>
      </c>
      <c r="V1176" s="5">
        <v>5</v>
      </c>
      <c r="W1176" s="5">
        <v>3</v>
      </c>
      <c r="X1176" s="5">
        <v>3</v>
      </c>
      <c r="Y1176" s="5">
        <v>4</v>
      </c>
      <c r="Z1176" s="5">
        <v>7</v>
      </c>
      <c r="AA1176" s="1"/>
    </row>
    <row r="1177" spans="1:28" ht="15" customHeight="1">
      <c r="A1177" s="151">
        <v>292</v>
      </c>
      <c r="B1177" s="149">
        <v>155</v>
      </c>
      <c r="C1177" s="149" t="s">
        <v>25</v>
      </c>
      <c r="D1177" s="149" t="s">
        <v>1614</v>
      </c>
      <c r="E1177" s="149" t="s">
        <v>2034</v>
      </c>
      <c r="F1177" t="s">
        <v>1615</v>
      </c>
      <c r="G1177" s="2">
        <v>0.6470717592592593</v>
      </c>
      <c r="H1177" s="150">
        <v>96</v>
      </c>
      <c r="I1177" s="3" t="s">
        <v>1926</v>
      </c>
      <c r="J1177" s="3" t="s">
        <v>1927</v>
      </c>
      <c r="K1177" s="3" t="s">
        <v>1978</v>
      </c>
      <c r="L1177" s="3" t="s">
        <v>1989</v>
      </c>
      <c r="M1177" s="3" t="s">
        <v>1974</v>
      </c>
      <c r="N1177" s="3" t="s">
        <v>1973</v>
      </c>
      <c r="O1177" s="3" t="s">
        <v>1972</v>
      </c>
      <c r="P1177" s="3" t="s">
        <v>1971</v>
      </c>
      <c r="Q1177" s="3" t="s">
        <v>1988</v>
      </c>
      <c r="R1177" s="3" t="s">
        <v>1970</v>
      </c>
      <c r="S1177" s="3" t="s">
        <v>1969</v>
      </c>
      <c r="T1177" s="3" t="s">
        <v>1968</v>
      </c>
      <c r="U1177" s="3" t="s">
        <v>1967</v>
      </c>
      <c r="V1177" s="3" t="s">
        <v>1966</v>
      </c>
      <c r="W1177" s="3" t="s">
        <v>1965</v>
      </c>
      <c r="X1177" s="3" t="s">
        <v>1964</v>
      </c>
      <c r="Y1177" s="3" t="s">
        <v>1963</v>
      </c>
      <c r="Z1177" s="3" t="s">
        <v>1962</v>
      </c>
      <c r="AA1177" s="3" t="s">
        <v>1980</v>
      </c>
      <c r="AB1177" t="s">
        <v>1617</v>
      </c>
    </row>
    <row r="1178" spans="1:28" ht="14.25">
      <c r="A1178" s="151"/>
      <c r="B1178" s="149"/>
      <c r="C1178" s="149"/>
      <c r="D1178" s="149"/>
      <c r="E1178" s="149"/>
      <c r="F1178" t="s">
        <v>1616</v>
      </c>
      <c r="G1178" s="1">
        <v>96</v>
      </c>
      <c r="H1178" s="150"/>
      <c r="I1178" s="4">
        <v>39704</v>
      </c>
      <c r="J1178" s="2">
        <v>0.511724537037037</v>
      </c>
      <c r="K1178" s="2">
        <v>0.5359722222222222</v>
      </c>
      <c r="L1178" s="2">
        <v>0.5549189814814816</v>
      </c>
      <c r="M1178" s="2">
        <v>0.5985532407407407</v>
      </c>
      <c r="N1178" s="2">
        <v>0.6371759259259259</v>
      </c>
      <c r="O1178" s="2">
        <v>0.6697222222222222</v>
      </c>
      <c r="P1178" s="2">
        <v>0.7069675925925926</v>
      </c>
      <c r="Q1178" s="2">
        <v>0.7379861111111111</v>
      </c>
      <c r="R1178" s="2">
        <v>0.754826388888889</v>
      </c>
      <c r="S1178" s="2">
        <v>0.8018981481481481</v>
      </c>
      <c r="T1178" s="2">
        <v>0.8162615740740741</v>
      </c>
      <c r="U1178" s="2">
        <v>0.8505439814814815</v>
      </c>
      <c r="V1178" s="2">
        <v>0.87875</v>
      </c>
      <c r="W1178" s="2">
        <v>0.8991550925925926</v>
      </c>
      <c r="X1178" s="2">
        <v>0.9383217592592592</v>
      </c>
      <c r="Y1178" s="2">
        <v>0.9914120370370371</v>
      </c>
      <c r="Z1178" s="2">
        <v>0.021689814814814815</v>
      </c>
      <c r="AA1178" s="2">
        <v>0.14707175925925928</v>
      </c>
      <c r="AB1178" t="s">
        <v>1618</v>
      </c>
    </row>
    <row r="1179" spans="1:27" ht="14.25">
      <c r="A1179" s="151"/>
      <c r="B1179" s="149"/>
      <c r="C1179" s="149"/>
      <c r="D1179" s="149"/>
      <c r="E1179" s="149"/>
      <c r="G1179" s="1">
        <v>0</v>
      </c>
      <c r="H1179" s="150"/>
      <c r="I1179" s="2">
        <v>0.5</v>
      </c>
      <c r="J1179" s="2">
        <v>0.011724537037037035</v>
      </c>
      <c r="K1179" s="2">
        <v>0.02424768518518518</v>
      </c>
      <c r="L1179" s="2">
        <v>0.01894675925925926</v>
      </c>
      <c r="M1179" s="2">
        <v>0.04363425925925926</v>
      </c>
      <c r="N1179" s="2">
        <v>0.038622685185185184</v>
      </c>
      <c r="O1179" s="2">
        <v>0.032546296296296295</v>
      </c>
      <c r="P1179" s="2">
        <v>0.037245370370370366</v>
      </c>
      <c r="Q1179" s="2">
        <v>0.031018518518518515</v>
      </c>
      <c r="R1179" s="2">
        <v>0.016840277777777777</v>
      </c>
      <c r="S1179" s="2">
        <v>0.047071759259259265</v>
      </c>
      <c r="T1179" s="2">
        <v>0.014363425925925925</v>
      </c>
      <c r="U1179" s="2">
        <v>0.03428240740740741</v>
      </c>
      <c r="V1179" s="2">
        <v>0.02820601851851852</v>
      </c>
      <c r="W1179" s="2">
        <v>0.020405092592592593</v>
      </c>
      <c r="X1179" s="2">
        <v>0.03916666666666666</v>
      </c>
      <c r="Y1179" s="2">
        <v>0.05309027777777778</v>
      </c>
      <c r="Z1179" s="2">
        <v>0.03027777777777778</v>
      </c>
      <c r="AA1179" s="2">
        <v>0.12538194444444445</v>
      </c>
    </row>
    <row r="1180" spans="1:27" ht="14.25">
      <c r="A1180" s="151"/>
      <c r="B1180" s="149"/>
      <c r="C1180" s="149"/>
      <c r="D1180" s="149"/>
      <c r="E1180" s="149"/>
      <c r="G1180" s="1"/>
      <c r="H1180" s="150"/>
      <c r="I1180" s="1"/>
      <c r="J1180" s="5">
        <v>3</v>
      </c>
      <c r="K1180" s="5">
        <v>2</v>
      </c>
      <c r="L1180" s="5">
        <v>2</v>
      </c>
      <c r="M1180" s="5">
        <v>5</v>
      </c>
      <c r="N1180" s="5">
        <v>6</v>
      </c>
      <c r="O1180" s="5">
        <v>9</v>
      </c>
      <c r="P1180" s="5">
        <v>7</v>
      </c>
      <c r="Q1180" s="5">
        <v>5</v>
      </c>
      <c r="R1180" s="5">
        <v>7</v>
      </c>
      <c r="S1180" s="5">
        <v>7</v>
      </c>
      <c r="T1180" s="5">
        <v>4</v>
      </c>
      <c r="U1180" s="5">
        <v>6</v>
      </c>
      <c r="V1180" s="5">
        <v>8</v>
      </c>
      <c r="W1180" s="5">
        <v>5</v>
      </c>
      <c r="X1180" s="5">
        <v>9</v>
      </c>
      <c r="Y1180" s="5">
        <v>7</v>
      </c>
      <c r="Z1180" s="5">
        <v>4</v>
      </c>
      <c r="AA1180" s="1"/>
    </row>
    <row r="1181" spans="1:28" ht="15" customHeight="1">
      <c r="A1181" s="151">
        <v>293</v>
      </c>
      <c r="B1181" s="149">
        <v>10</v>
      </c>
      <c r="C1181" s="149" t="s">
        <v>25</v>
      </c>
      <c r="D1181" s="149" t="s">
        <v>1619</v>
      </c>
      <c r="E1181" s="149" t="s">
        <v>2010</v>
      </c>
      <c r="F1181" t="s">
        <v>1620</v>
      </c>
      <c r="G1181" s="2">
        <v>0.8230902777777778</v>
      </c>
      <c r="H1181" s="150">
        <v>94</v>
      </c>
      <c r="I1181" s="3" t="s">
        <v>1926</v>
      </c>
      <c r="J1181" s="3" t="s">
        <v>1992</v>
      </c>
      <c r="K1181" s="3" t="s">
        <v>1932</v>
      </c>
      <c r="L1181" s="3" t="s">
        <v>1931</v>
      </c>
      <c r="M1181" s="3" t="s">
        <v>1940</v>
      </c>
      <c r="N1181" s="3" t="s">
        <v>1941</v>
      </c>
      <c r="O1181" s="3" t="s">
        <v>1942</v>
      </c>
      <c r="P1181" s="3" t="s">
        <v>1943</v>
      </c>
      <c r="Q1181" s="3" t="s">
        <v>1947</v>
      </c>
      <c r="R1181" s="3" t="s">
        <v>1946</v>
      </c>
      <c r="S1181" s="3" t="s">
        <v>1948</v>
      </c>
      <c r="T1181" s="3" t="s">
        <v>1950</v>
      </c>
      <c r="U1181" s="3" t="s">
        <v>1952</v>
      </c>
      <c r="V1181" s="3" t="s">
        <v>1951</v>
      </c>
      <c r="W1181" s="3" t="s">
        <v>1953</v>
      </c>
      <c r="X1181" s="3" t="s">
        <v>1958</v>
      </c>
      <c r="Y1181" s="3" t="s">
        <v>1928</v>
      </c>
      <c r="Z1181" s="3" t="s">
        <v>1927</v>
      </c>
      <c r="AA1181" s="3" t="s">
        <v>1980</v>
      </c>
      <c r="AB1181" t="s">
        <v>1624</v>
      </c>
    </row>
    <row r="1182" spans="1:28" ht="14.25">
      <c r="A1182" s="151"/>
      <c r="B1182" s="149"/>
      <c r="C1182" s="149"/>
      <c r="D1182" s="149"/>
      <c r="E1182" s="149"/>
      <c r="F1182" t="s">
        <v>1621</v>
      </c>
      <c r="G1182" s="1">
        <v>94</v>
      </c>
      <c r="H1182" s="150"/>
      <c r="I1182" s="4">
        <v>39704</v>
      </c>
      <c r="J1182" s="2">
        <v>0.5185416666666667</v>
      </c>
      <c r="K1182" s="2">
        <v>0.5505787037037037</v>
      </c>
      <c r="L1182" s="2">
        <v>0.5883680555555556</v>
      </c>
      <c r="M1182" s="2">
        <v>0.6625925925925926</v>
      </c>
      <c r="N1182" s="2">
        <v>0.697037037037037</v>
      </c>
      <c r="O1182" s="2">
        <v>0.7340277777777778</v>
      </c>
      <c r="P1182" s="2">
        <v>0.7499189814814815</v>
      </c>
      <c r="Q1182" s="2">
        <v>0.8239467592592593</v>
      </c>
      <c r="R1182" s="2">
        <v>0.8805324074074075</v>
      </c>
      <c r="S1182" s="2">
        <v>0.9271875</v>
      </c>
      <c r="T1182" s="2">
        <v>0.9746643518518519</v>
      </c>
      <c r="U1182" s="2">
        <v>0.03395833333333333</v>
      </c>
      <c r="V1182" s="2">
        <v>0.05650462962962963</v>
      </c>
      <c r="W1182" s="2">
        <v>0.0930787037037037</v>
      </c>
      <c r="X1182" s="2">
        <v>0.18521990740740743</v>
      </c>
      <c r="Y1182" s="2">
        <v>0.26950231481481485</v>
      </c>
      <c r="Z1182" s="2">
        <v>0.30074074074074075</v>
      </c>
      <c r="AA1182" s="2">
        <v>0.32309027777777777</v>
      </c>
      <c r="AB1182" t="s">
        <v>1625</v>
      </c>
    </row>
    <row r="1183" spans="1:27" ht="14.25">
      <c r="A1183" s="151"/>
      <c r="B1183" s="149"/>
      <c r="C1183" s="149"/>
      <c r="D1183" s="149"/>
      <c r="E1183" s="149"/>
      <c r="F1183" t="s">
        <v>1622</v>
      </c>
      <c r="G1183" s="1">
        <v>0</v>
      </c>
      <c r="H1183" s="150"/>
      <c r="I1183" s="2">
        <v>0.5</v>
      </c>
      <c r="J1183" s="2">
        <v>0.018541666666666668</v>
      </c>
      <c r="K1183" s="2">
        <v>0.03203703703703704</v>
      </c>
      <c r="L1183" s="2">
        <v>0.03778935185185185</v>
      </c>
      <c r="M1183" s="2">
        <v>0.07422453703703703</v>
      </c>
      <c r="N1183" s="2">
        <v>0.034444444444444444</v>
      </c>
      <c r="O1183" s="2">
        <v>0.03699074074074074</v>
      </c>
      <c r="P1183" s="2">
        <v>0.015891203703703703</v>
      </c>
      <c r="Q1183" s="2">
        <v>0.07402777777777779</v>
      </c>
      <c r="R1183" s="2">
        <v>0.05658564814814815</v>
      </c>
      <c r="S1183" s="2">
        <v>0.046655092592592595</v>
      </c>
      <c r="T1183" s="2">
        <v>0.04747685185185185</v>
      </c>
      <c r="U1183" s="2">
        <v>0.05929398148148148</v>
      </c>
      <c r="V1183" s="2">
        <v>0.022546296296296297</v>
      </c>
      <c r="W1183" s="2">
        <v>0.03657407407407407</v>
      </c>
      <c r="X1183" s="2">
        <v>0.09214120370370371</v>
      </c>
      <c r="Y1183" s="2">
        <v>0.0842824074074074</v>
      </c>
      <c r="Z1183" s="2">
        <v>0.03123842592592593</v>
      </c>
      <c r="AA1183" s="2">
        <v>0.022349537037037032</v>
      </c>
    </row>
    <row r="1184" spans="1:27" ht="14.25">
      <c r="A1184" s="151"/>
      <c r="B1184" s="149"/>
      <c r="C1184" s="149"/>
      <c r="D1184" s="149"/>
      <c r="E1184" s="149"/>
      <c r="F1184" t="s">
        <v>1623</v>
      </c>
      <c r="G1184" s="1"/>
      <c r="H1184" s="150"/>
      <c r="I1184" s="1"/>
      <c r="J1184" s="5">
        <v>2</v>
      </c>
      <c r="K1184" s="5">
        <v>4</v>
      </c>
      <c r="L1184" s="5">
        <v>7</v>
      </c>
      <c r="M1184" s="5">
        <v>5</v>
      </c>
      <c r="N1184" s="5">
        <v>8</v>
      </c>
      <c r="O1184" s="5">
        <v>3</v>
      </c>
      <c r="P1184" s="5">
        <v>4</v>
      </c>
      <c r="Q1184" s="5">
        <v>9</v>
      </c>
      <c r="R1184" s="5">
        <v>5</v>
      </c>
      <c r="S1184" s="5">
        <v>8</v>
      </c>
      <c r="T1184" s="5">
        <v>6</v>
      </c>
      <c r="U1184" s="5">
        <v>9</v>
      </c>
      <c r="V1184" s="5">
        <v>7</v>
      </c>
      <c r="W1184" s="5">
        <v>7</v>
      </c>
      <c r="X1184" s="5">
        <v>4</v>
      </c>
      <c r="Y1184" s="5">
        <v>3</v>
      </c>
      <c r="Z1184" s="5">
        <v>3</v>
      </c>
      <c r="AA1184" s="1"/>
    </row>
    <row r="1185" spans="1:31" ht="30">
      <c r="A1185" s="151">
        <v>294</v>
      </c>
      <c r="B1185" s="149">
        <v>28</v>
      </c>
      <c r="C1185" s="149" t="s">
        <v>2021</v>
      </c>
      <c r="D1185" s="149" t="s">
        <v>1626</v>
      </c>
      <c r="E1185" s="149" t="s">
        <v>2047</v>
      </c>
      <c r="F1185" t="s">
        <v>1627</v>
      </c>
      <c r="G1185" s="2">
        <v>0.9847453703703705</v>
      </c>
      <c r="H1185" s="150">
        <v>94</v>
      </c>
      <c r="I1185" s="3" t="s">
        <v>1926</v>
      </c>
      <c r="J1185" s="3" t="s">
        <v>1927</v>
      </c>
      <c r="K1185" s="3" t="s">
        <v>1928</v>
      </c>
      <c r="L1185" s="3" t="s">
        <v>1959</v>
      </c>
      <c r="M1185" s="3" t="s">
        <v>1987</v>
      </c>
      <c r="N1185" s="3" t="s">
        <v>1960</v>
      </c>
      <c r="O1185" s="3" t="s">
        <v>1962</v>
      </c>
      <c r="P1185" s="3" t="s">
        <v>1963</v>
      </c>
      <c r="Q1185" s="3" t="s">
        <v>1967</v>
      </c>
      <c r="R1185" s="3" t="s">
        <v>1966</v>
      </c>
      <c r="S1185" s="3" t="s">
        <v>1964</v>
      </c>
      <c r="T1185" s="3" t="s">
        <v>1965</v>
      </c>
      <c r="U1185" s="3" t="s">
        <v>1968</v>
      </c>
      <c r="V1185" s="3" t="s">
        <v>1969</v>
      </c>
      <c r="W1185" s="3" t="s">
        <v>2079</v>
      </c>
      <c r="X1185" s="3" t="s">
        <v>2079</v>
      </c>
      <c r="Y1185" s="3" t="s">
        <v>2080</v>
      </c>
      <c r="Z1185" s="3" t="s">
        <v>1979</v>
      </c>
      <c r="AA1185" s="3" t="s">
        <v>1999</v>
      </c>
      <c r="AB1185" s="3" t="s">
        <v>1976</v>
      </c>
      <c r="AC1185" s="3" t="s">
        <v>1977</v>
      </c>
      <c r="AD1185" s="3" t="s">
        <v>1980</v>
      </c>
      <c r="AE1185" t="s">
        <v>1629</v>
      </c>
    </row>
    <row r="1186" spans="1:31" ht="14.25">
      <c r="A1186" s="151"/>
      <c r="B1186" s="149"/>
      <c r="C1186" s="149"/>
      <c r="D1186" s="149"/>
      <c r="E1186" s="149"/>
      <c r="F1186" t="s">
        <v>1628</v>
      </c>
      <c r="G1186" s="1">
        <v>94</v>
      </c>
      <c r="H1186" s="150"/>
      <c r="I1186" s="4">
        <v>39704</v>
      </c>
      <c r="J1186" s="2">
        <v>0.51375</v>
      </c>
      <c r="K1186" s="2">
        <v>0.5353587962962963</v>
      </c>
      <c r="L1186" s="2">
        <v>0.564837962962963</v>
      </c>
      <c r="M1186" s="2">
        <v>0.5992939814814815</v>
      </c>
      <c r="N1186" s="2">
        <v>0.6350694444444445</v>
      </c>
      <c r="O1186" s="2">
        <v>0.6763657407407407</v>
      </c>
      <c r="P1186" s="2">
        <v>0.7052777777777778</v>
      </c>
      <c r="Q1186" s="2">
        <v>0.7281481481481481</v>
      </c>
      <c r="R1186" s="2">
        <v>0.7514004629629629</v>
      </c>
      <c r="S1186" s="2">
        <v>0.7857407407407407</v>
      </c>
      <c r="T1186" s="2">
        <v>0.8289583333333334</v>
      </c>
      <c r="U1186" s="2">
        <v>0.8768171296296297</v>
      </c>
      <c r="V1186" s="2">
        <v>0.9004398148148148</v>
      </c>
      <c r="W1186" s="2">
        <v>0.9453240740740741</v>
      </c>
      <c r="X1186" s="2">
        <v>0.9526273148148148</v>
      </c>
      <c r="Y1186" s="2">
        <v>0.2880787037037037</v>
      </c>
      <c r="Z1186" s="2">
        <v>0.3292361111111111</v>
      </c>
      <c r="AA1186" s="2">
        <v>0.3384606481481482</v>
      </c>
      <c r="AB1186" s="2">
        <v>0.4301388888888889</v>
      </c>
      <c r="AC1186" s="2">
        <v>0.4423842592592593</v>
      </c>
      <c r="AD1186" s="2">
        <v>0.48474537037037035</v>
      </c>
      <c r="AE1186" t="s">
        <v>1630</v>
      </c>
    </row>
    <row r="1187" spans="1:31" ht="14.25">
      <c r="A1187" s="151"/>
      <c r="B1187" s="149"/>
      <c r="C1187" s="149"/>
      <c r="D1187" s="149"/>
      <c r="E1187" s="149"/>
      <c r="G1187" s="1">
        <v>0</v>
      </c>
      <c r="H1187" s="150"/>
      <c r="I1187" s="2">
        <v>0.5</v>
      </c>
      <c r="J1187" s="2">
        <v>0.01375</v>
      </c>
      <c r="K1187" s="2">
        <v>0.021608796296296296</v>
      </c>
      <c r="L1187" s="2">
        <v>0.029479166666666667</v>
      </c>
      <c r="M1187" s="2">
        <v>0.03445601851851852</v>
      </c>
      <c r="N1187" s="2">
        <v>0.03577546296296296</v>
      </c>
      <c r="O1187" s="2">
        <v>0.041296296296296296</v>
      </c>
      <c r="P1187" s="2">
        <v>0.028912037037037038</v>
      </c>
      <c r="Q1187" s="2">
        <v>0.02287037037037037</v>
      </c>
      <c r="R1187" s="2">
        <v>0.023252314814814812</v>
      </c>
      <c r="S1187" s="2">
        <v>0.03434027777777778</v>
      </c>
      <c r="T1187" s="2">
        <v>0.04321759259259259</v>
      </c>
      <c r="U1187" s="2">
        <v>0.047858796296296295</v>
      </c>
      <c r="V1187" s="2">
        <v>0.023622685185185188</v>
      </c>
      <c r="W1187" s="2">
        <v>0.04488425925925926</v>
      </c>
      <c r="X1187" s="2">
        <v>0.007303240740740741</v>
      </c>
      <c r="Y1187" s="2">
        <v>0.33545138888888887</v>
      </c>
      <c r="Z1187" s="2">
        <v>0.041157407407407406</v>
      </c>
      <c r="AA1187" s="2">
        <v>0.009224537037037036</v>
      </c>
      <c r="AB1187" s="2">
        <v>0.09167824074074075</v>
      </c>
      <c r="AC1187" s="2">
        <v>0.01224537037037037</v>
      </c>
      <c r="AD1187" s="2">
        <v>0.042361111111111106</v>
      </c>
      <c r="AE1187" t="s">
        <v>1631</v>
      </c>
    </row>
    <row r="1188" spans="1:30" ht="14.25">
      <c r="A1188" s="151"/>
      <c r="B1188" s="149"/>
      <c r="C1188" s="149"/>
      <c r="D1188" s="149"/>
      <c r="E1188" s="149"/>
      <c r="G1188" s="1"/>
      <c r="H1188" s="150"/>
      <c r="I1188" s="1"/>
      <c r="J1188" s="5">
        <v>3</v>
      </c>
      <c r="K1188" s="5">
        <v>3</v>
      </c>
      <c r="L1188" s="5">
        <v>5</v>
      </c>
      <c r="M1188" s="5">
        <v>7</v>
      </c>
      <c r="N1188" s="5">
        <v>9</v>
      </c>
      <c r="O1188" s="5">
        <v>4</v>
      </c>
      <c r="P1188" s="5">
        <v>7</v>
      </c>
      <c r="Q1188" s="5">
        <v>6</v>
      </c>
      <c r="R1188" s="5">
        <v>8</v>
      </c>
      <c r="S1188" s="5">
        <v>9</v>
      </c>
      <c r="T1188" s="5">
        <v>5</v>
      </c>
      <c r="U1188" s="5">
        <v>4</v>
      </c>
      <c r="V1188" s="5">
        <v>7</v>
      </c>
      <c r="W1188" s="1"/>
      <c r="X1188" s="1"/>
      <c r="Y1188" s="1"/>
      <c r="Z1188" s="5">
        <v>2</v>
      </c>
      <c r="AA1188" s="5">
        <v>2</v>
      </c>
      <c r="AB1188" s="5">
        <v>7</v>
      </c>
      <c r="AC1188" s="5">
        <v>6</v>
      </c>
      <c r="AD1188" s="1"/>
    </row>
    <row r="1189" spans="1:28" ht="15">
      <c r="A1189" s="151">
        <v>295</v>
      </c>
      <c r="B1189" s="149">
        <v>218</v>
      </c>
      <c r="C1189" s="149" t="s">
        <v>25</v>
      </c>
      <c r="D1189" s="149" t="s">
        <v>1632</v>
      </c>
      <c r="E1189" s="149" t="s">
        <v>2003</v>
      </c>
      <c r="F1189" t="s">
        <v>1633</v>
      </c>
      <c r="G1189" s="2">
        <v>0.8870138888888889</v>
      </c>
      <c r="H1189" s="150">
        <v>93</v>
      </c>
      <c r="I1189" s="3" t="s">
        <v>1926</v>
      </c>
      <c r="J1189" s="3" t="s">
        <v>1993</v>
      </c>
      <c r="K1189" s="3" t="s">
        <v>1992</v>
      </c>
      <c r="L1189" s="3" t="s">
        <v>1932</v>
      </c>
      <c r="M1189" s="3" t="s">
        <v>1934</v>
      </c>
      <c r="N1189" s="3" t="s">
        <v>1935</v>
      </c>
      <c r="O1189" s="3" t="s">
        <v>1936</v>
      </c>
      <c r="P1189" s="3" t="s">
        <v>1937</v>
      </c>
      <c r="Q1189" s="3" t="s">
        <v>1938</v>
      </c>
      <c r="R1189" s="3" t="s">
        <v>1941</v>
      </c>
      <c r="S1189" s="3" t="s">
        <v>1943</v>
      </c>
      <c r="T1189" s="3" t="s">
        <v>1947</v>
      </c>
      <c r="U1189" s="3" t="s">
        <v>1948</v>
      </c>
      <c r="V1189" s="3" t="s">
        <v>1949</v>
      </c>
      <c r="W1189" s="3" t="s">
        <v>1953</v>
      </c>
      <c r="X1189" s="3" t="s">
        <v>1945</v>
      </c>
      <c r="Y1189" s="3" t="s">
        <v>1928</v>
      </c>
      <c r="Z1189" s="3" t="s">
        <v>1927</v>
      </c>
      <c r="AA1189" s="3" t="s">
        <v>1980</v>
      </c>
      <c r="AB1189" t="s">
        <v>1635</v>
      </c>
    </row>
    <row r="1190" spans="1:28" ht="14.25">
      <c r="A1190" s="151"/>
      <c r="B1190" s="149"/>
      <c r="C1190" s="149"/>
      <c r="D1190" s="149"/>
      <c r="E1190" s="149"/>
      <c r="F1190" t="s">
        <v>1634</v>
      </c>
      <c r="G1190" s="1">
        <v>93</v>
      </c>
      <c r="H1190" s="150"/>
      <c r="I1190" s="4">
        <v>39704</v>
      </c>
      <c r="J1190" s="2">
        <v>0.5159143518518519</v>
      </c>
      <c r="K1190" s="2">
        <v>0.5301157407407407</v>
      </c>
      <c r="L1190" s="2">
        <v>0.5557291666666667</v>
      </c>
      <c r="M1190" s="2">
        <v>0.5984837962962963</v>
      </c>
      <c r="N1190" s="2">
        <v>0.6286921296296296</v>
      </c>
      <c r="O1190" s="2">
        <v>0.6516087962962963</v>
      </c>
      <c r="P1190" s="2">
        <v>0.7520486111111112</v>
      </c>
      <c r="Q1190" s="2">
        <v>0.7872916666666666</v>
      </c>
      <c r="R1190" s="2">
        <v>0.8694791666666667</v>
      </c>
      <c r="S1190" s="2">
        <v>0.9535185185185185</v>
      </c>
      <c r="T1190" s="2">
        <v>0.009074074074074073</v>
      </c>
      <c r="U1190" s="2">
        <v>0.08597222222222223</v>
      </c>
      <c r="V1190" s="2">
        <v>0.10487268518518518</v>
      </c>
      <c r="W1190" s="2">
        <v>0.14820601851851853</v>
      </c>
      <c r="X1190" s="2">
        <v>0.20414351851851853</v>
      </c>
      <c r="Y1190" s="2">
        <v>0.3290162037037037</v>
      </c>
      <c r="Z1190" s="2">
        <v>0.36721064814814813</v>
      </c>
      <c r="AA1190" s="2">
        <v>0.38701388888888894</v>
      </c>
      <c r="AB1190" t="s">
        <v>1636</v>
      </c>
    </row>
    <row r="1191" spans="1:27" ht="14.25">
      <c r="A1191" s="151"/>
      <c r="B1191" s="149"/>
      <c r="C1191" s="149"/>
      <c r="D1191" s="149"/>
      <c r="E1191" s="149"/>
      <c r="G1191" s="1">
        <v>0</v>
      </c>
      <c r="H1191" s="150"/>
      <c r="I1191" s="2">
        <v>0.5</v>
      </c>
      <c r="J1191" s="2">
        <v>0.015914351851851853</v>
      </c>
      <c r="K1191" s="2">
        <v>0.014201388888888888</v>
      </c>
      <c r="L1191" s="2">
        <v>0.025613425925925925</v>
      </c>
      <c r="M1191" s="2">
        <v>0.042754629629629635</v>
      </c>
      <c r="N1191" s="2">
        <v>0.030208333333333334</v>
      </c>
      <c r="O1191" s="2">
        <v>0.02291666666666667</v>
      </c>
      <c r="P1191" s="2">
        <v>0.10043981481481483</v>
      </c>
      <c r="Q1191" s="2">
        <v>0.035243055555555555</v>
      </c>
      <c r="R1191" s="2">
        <v>0.0821875</v>
      </c>
      <c r="S1191" s="2">
        <v>0.08403935185185185</v>
      </c>
      <c r="T1191" s="2">
        <v>0.05555555555555555</v>
      </c>
      <c r="U1191" s="2">
        <v>0.07689814814814815</v>
      </c>
      <c r="V1191" s="2">
        <v>0.018900462962962963</v>
      </c>
      <c r="W1191" s="2">
        <v>0.043333333333333335</v>
      </c>
      <c r="X1191" s="2">
        <v>0.0559375</v>
      </c>
      <c r="Y1191" s="2">
        <v>0.12487268518518518</v>
      </c>
      <c r="Z1191" s="2">
        <v>0.03819444444444444</v>
      </c>
      <c r="AA1191" s="2">
        <v>0.01980324074074074</v>
      </c>
    </row>
    <row r="1192" spans="1:27" ht="14.25">
      <c r="A1192" s="151"/>
      <c r="B1192" s="149"/>
      <c r="C1192" s="149"/>
      <c r="D1192" s="149"/>
      <c r="E1192" s="149"/>
      <c r="G1192" s="1"/>
      <c r="H1192" s="150"/>
      <c r="I1192" s="1"/>
      <c r="J1192" s="5">
        <v>3</v>
      </c>
      <c r="K1192" s="5">
        <v>2</v>
      </c>
      <c r="L1192" s="5">
        <v>4</v>
      </c>
      <c r="M1192" s="5">
        <v>6</v>
      </c>
      <c r="N1192" s="5">
        <v>8</v>
      </c>
      <c r="O1192" s="5">
        <v>6</v>
      </c>
      <c r="P1192" s="5">
        <v>8</v>
      </c>
      <c r="Q1192" s="5">
        <v>6</v>
      </c>
      <c r="R1192" s="5">
        <v>8</v>
      </c>
      <c r="S1192" s="5">
        <v>4</v>
      </c>
      <c r="T1192" s="5">
        <v>9</v>
      </c>
      <c r="U1192" s="5">
        <v>8</v>
      </c>
      <c r="V1192" s="5">
        <v>4</v>
      </c>
      <c r="W1192" s="5">
        <v>7</v>
      </c>
      <c r="X1192" s="5">
        <v>4</v>
      </c>
      <c r="Y1192" s="5">
        <v>3</v>
      </c>
      <c r="Z1192" s="5">
        <v>3</v>
      </c>
      <c r="AA1192" s="1"/>
    </row>
    <row r="1193" spans="1:31" ht="30">
      <c r="A1193" s="151">
        <v>296</v>
      </c>
      <c r="B1193" s="149">
        <v>41</v>
      </c>
      <c r="C1193" s="149" t="s">
        <v>25</v>
      </c>
      <c r="D1193" s="149" t="s">
        <v>1637</v>
      </c>
      <c r="E1193" s="149" t="s">
        <v>175</v>
      </c>
      <c r="F1193" t="s">
        <v>1638</v>
      </c>
      <c r="G1193" s="2">
        <v>0.9529513888888889</v>
      </c>
      <c r="H1193" s="150">
        <v>93</v>
      </c>
      <c r="I1193" s="3" t="s">
        <v>1926</v>
      </c>
      <c r="J1193" s="3" t="s">
        <v>1978</v>
      </c>
      <c r="K1193" s="3" t="s">
        <v>1989</v>
      </c>
      <c r="L1193" s="3" t="s">
        <v>1974</v>
      </c>
      <c r="M1193" s="3" t="s">
        <v>1972</v>
      </c>
      <c r="N1193" s="3" t="s">
        <v>1971</v>
      </c>
      <c r="O1193" s="3" t="s">
        <v>1970</v>
      </c>
      <c r="P1193" s="3" t="s">
        <v>1988</v>
      </c>
      <c r="Q1193" s="3" t="s">
        <v>1965</v>
      </c>
      <c r="R1193" s="3" t="s">
        <v>1966</v>
      </c>
      <c r="S1193" s="3" t="s">
        <v>1964</v>
      </c>
      <c r="T1193" s="3" t="s">
        <v>1962</v>
      </c>
      <c r="U1193" s="3" t="s">
        <v>1961</v>
      </c>
      <c r="V1193" s="3" t="s">
        <v>1928</v>
      </c>
      <c r="W1193" s="3" t="s">
        <v>2079</v>
      </c>
      <c r="X1193" s="3" t="s">
        <v>2080</v>
      </c>
      <c r="Y1193" s="3" t="s">
        <v>1993</v>
      </c>
      <c r="Z1193" s="3" t="s">
        <v>1979</v>
      </c>
      <c r="AA1193" s="3" t="s">
        <v>1976</v>
      </c>
      <c r="AB1193" s="3" t="s">
        <v>1977</v>
      </c>
      <c r="AC1193" s="3" t="s">
        <v>1927</v>
      </c>
      <c r="AD1193" s="3" t="s">
        <v>1980</v>
      </c>
      <c r="AE1193" t="s">
        <v>1640</v>
      </c>
    </row>
    <row r="1194" spans="1:31" ht="14.25">
      <c r="A1194" s="151"/>
      <c r="B1194" s="149"/>
      <c r="C1194" s="149"/>
      <c r="D1194" s="149"/>
      <c r="E1194" s="149"/>
      <c r="F1194" t="s">
        <v>1639</v>
      </c>
      <c r="G1194" s="1">
        <v>93</v>
      </c>
      <c r="H1194" s="150"/>
      <c r="I1194" s="4">
        <v>39704</v>
      </c>
      <c r="J1194" s="2">
        <v>0.521099537037037</v>
      </c>
      <c r="K1194" s="2">
        <v>0.5329398148148148</v>
      </c>
      <c r="L1194" s="2">
        <v>0.5779976851851852</v>
      </c>
      <c r="M1194" s="2">
        <v>0.6301388888888889</v>
      </c>
      <c r="N1194" s="2">
        <v>0.6623958333333334</v>
      </c>
      <c r="O1194" s="2">
        <v>0.7048148148148149</v>
      </c>
      <c r="P1194" s="2">
        <v>0.7224189814814815</v>
      </c>
      <c r="Q1194" s="2">
        <v>0.7596759259259259</v>
      </c>
      <c r="R1194" s="2">
        <v>0.7744212962962963</v>
      </c>
      <c r="S1194" s="2">
        <v>0.8004513888888889</v>
      </c>
      <c r="T1194" s="2">
        <v>0.8729745370370371</v>
      </c>
      <c r="U1194" s="2">
        <v>0.9561689814814814</v>
      </c>
      <c r="V1194" s="2">
        <v>0.10649305555555555</v>
      </c>
      <c r="W1194" s="2">
        <v>0.14445601851851853</v>
      </c>
      <c r="X1194" s="2">
        <v>0.2906828703703704</v>
      </c>
      <c r="Y1194" s="2">
        <v>0.30820601851851853</v>
      </c>
      <c r="Z1194" s="2">
        <v>0.3382407407407408</v>
      </c>
      <c r="AA1194" s="2">
        <v>0.36659722222222224</v>
      </c>
      <c r="AB1194" s="2">
        <v>0.40609953703703705</v>
      </c>
      <c r="AC1194" s="2">
        <v>0.4432523148148148</v>
      </c>
      <c r="AD1194" s="2">
        <v>0.4529513888888889</v>
      </c>
      <c r="AE1194" t="s">
        <v>1641</v>
      </c>
    </row>
    <row r="1195" spans="1:31" ht="14.25">
      <c r="A1195" s="151"/>
      <c r="B1195" s="149"/>
      <c r="C1195" s="149"/>
      <c r="D1195" s="149"/>
      <c r="E1195" s="149"/>
      <c r="G1195" s="1">
        <v>0</v>
      </c>
      <c r="H1195" s="150"/>
      <c r="I1195" s="2">
        <v>0.5</v>
      </c>
      <c r="J1195" s="2">
        <v>0.021099537037037038</v>
      </c>
      <c r="K1195" s="2">
        <v>0.011840277777777778</v>
      </c>
      <c r="L1195" s="2">
        <v>0.04505787037037037</v>
      </c>
      <c r="M1195" s="2">
        <v>0.052141203703703703</v>
      </c>
      <c r="N1195" s="2">
        <v>0.03225694444444444</v>
      </c>
      <c r="O1195" s="2">
        <v>0.04241898148148148</v>
      </c>
      <c r="P1195" s="2">
        <v>0.017604166666666667</v>
      </c>
      <c r="Q1195" s="2">
        <v>0.03725694444444445</v>
      </c>
      <c r="R1195" s="2">
        <v>0.014745370370370372</v>
      </c>
      <c r="S1195" s="2">
        <v>0.026030092592592594</v>
      </c>
      <c r="T1195" s="2">
        <v>0.07252314814814814</v>
      </c>
      <c r="U1195" s="2">
        <v>0.08319444444444445</v>
      </c>
      <c r="V1195" s="2">
        <v>0.15032407407407408</v>
      </c>
      <c r="W1195" s="2">
        <v>0.03796296296296296</v>
      </c>
      <c r="X1195" s="2">
        <v>0.14622685185185186</v>
      </c>
      <c r="Y1195" s="2">
        <v>0.01752314814814815</v>
      </c>
      <c r="Z1195" s="2">
        <v>0.030034722222222223</v>
      </c>
      <c r="AA1195" s="2">
        <v>0.028356481481481483</v>
      </c>
      <c r="AB1195" s="2">
        <v>0.039502314814814816</v>
      </c>
      <c r="AC1195" s="2">
        <v>0.03715277777777778</v>
      </c>
      <c r="AD1195" s="2">
        <v>0.009699074074074074</v>
      </c>
      <c r="AE1195" t="s">
        <v>1642</v>
      </c>
    </row>
    <row r="1196" spans="1:30" ht="14.25">
      <c r="A1196" s="151"/>
      <c r="B1196" s="149"/>
      <c r="C1196" s="149"/>
      <c r="D1196" s="149"/>
      <c r="E1196" s="149"/>
      <c r="G1196" s="1"/>
      <c r="H1196" s="150"/>
      <c r="I1196" s="1"/>
      <c r="J1196" s="5">
        <v>2</v>
      </c>
      <c r="K1196" s="5">
        <v>2</v>
      </c>
      <c r="L1196" s="5">
        <v>5</v>
      </c>
      <c r="M1196" s="5">
        <v>9</v>
      </c>
      <c r="N1196" s="5">
        <v>7</v>
      </c>
      <c r="O1196" s="5">
        <v>7</v>
      </c>
      <c r="P1196" s="5">
        <v>5</v>
      </c>
      <c r="Q1196" s="5">
        <v>5</v>
      </c>
      <c r="R1196" s="5">
        <v>8</v>
      </c>
      <c r="S1196" s="5">
        <v>9</v>
      </c>
      <c r="T1196" s="5">
        <v>4</v>
      </c>
      <c r="U1196" s="5">
        <v>6</v>
      </c>
      <c r="V1196" s="5">
        <v>3</v>
      </c>
      <c r="W1196" s="1"/>
      <c r="X1196" s="1"/>
      <c r="Y1196" s="5">
        <v>3</v>
      </c>
      <c r="Z1196" s="5">
        <v>2</v>
      </c>
      <c r="AA1196" s="5">
        <v>7</v>
      </c>
      <c r="AB1196" s="5">
        <v>6</v>
      </c>
      <c r="AC1196" s="5">
        <v>3</v>
      </c>
      <c r="AD1196" s="1"/>
    </row>
    <row r="1197" spans="1:32" ht="30">
      <c r="A1197" s="151">
        <v>297</v>
      </c>
      <c r="B1197" s="149">
        <v>81</v>
      </c>
      <c r="C1197" s="149" t="s">
        <v>25</v>
      </c>
      <c r="D1197" s="149" t="s">
        <v>1643</v>
      </c>
      <c r="E1197" s="149" t="s">
        <v>2003</v>
      </c>
      <c r="F1197" t="s">
        <v>1644</v>
      </c>
      <c r="G1197" s="2">
        <v>0.9725925925925926</v>
      </c>
      <c r="H1197" s="150">
        <v>93</v>
      </c>
      <c r="I1197" s="3" t="s">
        <v>1926</v>
      </c>
      <c r="J1197" s="3" t="s">
        <v>1927</v>
      </c>
      <c r="K1197" s="3" t="s">
        <v>1928</v>
      </c>
      <c r="L1197" s="3" t="s">
        <v>1959</v>
      </c>
      <c r="M1197" s="3" t="s">
        <v>1960</v>
      </c>
      <c r="N1197" s="3" t="s">
        <v>1961</v>
      </c>
      <c r="O1197" s="3" t="s">
        <v>1962</v>
      </c>
      <c r="P1197" s="3" t="s">
        <v>1963</v>
      </c>
      <c r="Q1197" s="3" t="s">
        <v>1964</v>
      </c>
      <c r="R1197" s="3" t="s">
        <v>1965</v>
      </c>
      <c r="S1197" s="3" t="s">
        <v>1966</v>
      </c>
      <c r="T1197" s="3" t="s">
        <v>1967</v>
      </c>
      <c r="U1197" s="3" t="s">
        <v>2080</v>
      </c>
      <c r="V1197" s="3" t="s">
        <v>2080</v>
      </c>
      <c r="W1197" s="3" t="s">
        <v>2080</v>
      </c>
      <c r="X1197" s="3" t="s">
        <v>2080</v>
      </c>
      <c r="Y1197" s="3" t="s">
        <v>1979</v>
      </c>
      <c r="Z1197" s="3" t="s">
        <v>1978</v>
      </c>
      <c r="AA1197" s="3" t="s">
        <v>1977</v>
      </c>
      <c r="AB1197" s="3" t="s">
        <v>1975</v>
      </c>
      <c r="AC1197" s="3" t="s">
        <v>1976</v>
      </c>
      <c r="AD1197" s="3" t="s">
        <v>1993</v>
      </c>
      <c r="AE1197" s="3" t="s">
        <v>1980</v>
      </c>
      <c r="AF1197" t="s">
        <v>1646</v>
      </c>
    </row>
    <row r="1198" spans="1:32" ht="14.25">
      <c r="A1198" s="151"/>
      <c r="B1198" s="149"/>
      <c r="C1198" s="149"/>
      <c r="D1198" s="149"/>
      <c r="E1198" s="149"/>
      <c r="F1198" t="s">
        <v>1645</v>
      </c>
      <c r="G1198" s="1">
        <v>93</v>
      </c>
      <c r="H1198" s="150"/>
      <c r="I1198" s="4">
        <v>39704</v>
      </c>
      <c r="J1198" s="2">
        <v>0.5148148148148148</v>
      </c>
      <c r="K1198" s="2">
        <v>0.5527662037037037</v>
      </c>
      <c r="L1198" s="2">
        <v>0.5847453703703703</v>
      </c>
      <c r="M1198" s="2">
        <v>0.6472569444444444</v>
      </c>
      <c r="N1198" s="2">
        <v>0.6873611111111111</v>
      </c>
      <c r="O1198" s="2">
        <v>0.7377430555555556</v>
      </c>
      <c r="P1198" s="2">
        <v>0.754849537037037</v>
      </c>
      <c r="Q1198" s="2">
        <v>0.7943171296296296</v>
      </c>
      <c r="R1198" s="2">
        <v>0.8409027777777779</v>
      </c>
      <c r="S1198" s="2">
        <v>0.8590972222222222</v>
      </c>
      <c r="T1198" s="2">
        <v>0.9682407407407408</v>
      </c>
      <c r="U1198" s="2">
        <v>0.037523148148148146</v>
      </c>
      <c r="V1198" s="2">
        <v>0.0375462962962963</v>
      </c>
      <c r="W1198" s="2">
        <v>0.2532175925925926</v>
      </c>
      <c r="X1198" s="2">
        <v>0.25331018518518517</v>
      </c>
      <c r="Y1198" s="2">
        <v>0.27542824074074074</v>
      </c>
      <c r="Z1198" s="2">
        <v>0.2978125</v>
      </c>
      <c r="AA1198" s="2">
        <v>0.3518634259259259</v>
      </c>
      <c r="AB1198" s="2">
        <v>0.38518518518518513</v>
      </c>
      <c r="AC1198" s="2">
        <v>0.40910879629629626</v>
      </c>
      <c r="AD1198" s="2">
        <v>0.45834490740740735</v>
      </c>
      <c r="AE1198" s="2">
        <v>0.4725925925925926</v>
      </c>
      <c r="AF1198" t="s">
        <v>1647</v>
      </c>
    </row>
    <row r="1199" spans="1:31" ht="14.25">
      <c r="A1199" s="151"/>
      <c r="B1199" s="149"/>
      <c r="C1199" s="149"/>
      <c r="D1199" s="149"/>
      <c r="E1199" s="149"/>
      <c r="G1199" s="1">
        <v>0</v>
      </c>
      <c r="H1199" s="150"/>
      <c r="I1199" s="2">
        <v>0.5</v>
      </c>
      <c r="J1199" s="2">
        <v>0.014814814814814814</v>
      </c>
      <c r="K1199" s="2">
        <v>0.03795138888888889</v>
      </c>
      <c r="L1199" s="2">
        <v>0.03197916666666666</v>
      </c>
      <c r="M1199" s="2">
        <v>0.06251157407407408</v>
      </c>
      <c r="N1199" s="2">
        <v>0.04010416666666667</v>
      </c>
      <c r="O1199" s="2">
        <v>0.050381944444444444</v>
      </c>
      <c r="P1199" s="2">
        <v>0.017106481481481483</v>
      </c>
      <c r="Q1199" s="2">
        <v>0.039467592592592596</v>
      </c>
      <c r="R1199" s="2">
        <v>0.04658564814814815</v>
      </c>
      <c r="S1199" s="2">
        <v>0.018194444444444444</v>
      </c>
      <c r="T1199" s="2">
        <v>0.10914351851851851</v>
      </c>
      <c r="U1199" s="2">
        <v>0.06928240740740742</v>
      </c>
      <c r="V1199" s="2">
        <v>2.3148148148148147E-05</v>
      </c>
      <c r="W1199" s="2">
        <v>0.2156712962962963</v>
      </c>
      <c r="X1199" s="2">
        <v>9.259259259259259E-05</v>
      </c>
      <c r="Y1199" s="2">
        <v>0.022118055555555557</v>
      </c>
      <c r="Z1199" s="2">
        <v>0.02238425925925926</v>
      </c>
      <c r="AA1199" s="2">
        <v>0.054050925925925926</v>
      </c>
      <c r="AB1199" s="2">
        <v>0.03332175925925926</v>
      </c>
      <c r="AC1199" s="2">
        <v>0.023923611111111114</v>
      </c>
      <c r="AD1199" s="2">
        <v>0.04923611111111111</v>
      </c>
      <c r="AE1199" s="2">
        <v>0.014247685185185184</v>
      </c>
    </row>
    <row r="1200" spans="1:31" ht="14.25">
      <c r="A1200" s="151"/>
      <c r="B1200" s="149"/>
      <c r="C1200" s="149"/>
      <c r="D1200" s="149"/>
      <c r="E1200" s="149"/>
      <c r="G1200" s="1"/>
      <c r="H1200" s="150"/>
      <c r="I1200" s="1"/>
      <c r="J1200" s="5">
        <v>3</v>
      </c>
      <c r="K1200" s="5">
        <v>3</v>
      </c>
      <c r="L1200" s="5">
        <v>5</v>
      </c>
      <c r="M1200" s="5">
        <v>9</v>
      </c>
      <c r="N1200" s="5">
        <v>6</v>
      </c>
      <c r="O1200" s="5">
        <v>4</v>
      </c>
      <c r="P1200" s="5">
        <v>7</v>
      </c>
      <c r="Q1200" s="5">
        <v>9</v>
      </c>
      <c r="R1200" s="5">
        <v>5</v>
      </c>
      <c r="S1200" s="5">
        <v>8</v>
      </c>
      <c r="T1200" s="5">
        <v>6</v>
      </c>
      <c r="U1200" s="1"/>
      <c r="V1200" s="1"/>
      <c r="W1200" s="1"/>
      <c r="X1200" s="1"/>
      <c r="Y1200" s="5">
        <v>2</v>
      </c>
      <c r="Z1200" s="5">
        <v>2</v>
      </c>
      <c r="AA1200" s="5">
        <v>6</v>
      </c>
      <c r="AB1200" s="5">
        <v>8</v>
      </c>
      <c r="AC1200" s="5">
        <v>7</v>
      </c>
      <c r="AD1200" s="5">
        <v>3</v>
      </c>
      <c r="AE1200" s="1"/>
    </row>
    <row r="1201" spans="1:30" ht="30">
      <c r="A1201" s="151">
        <v>298</v>
      </c>
      <c r="B1201" s="149">
        <v>191</v>
      </c>
      <c r="C1201" s="149" t="s">
        <v>234</v>
      </c>
      <c r="D1201" s="149" t="s">
        <v>1648</v>
      </c>
      <c r="E1201" s="149" t="s">
        <v>2003</v>
      </c>
      <c r="F1201" t="s">
        <v>1649</v>
      </c>
      <c r="G1201" s="2">
        <v>0.9891782407407407</v>
      </c>
      <c r="H1201" s="150">
        <v>93</v>
      </c>
      <c r="I1201" s="3" t="s">
        <v>1926</v>
      </c>
      <c r="J1201" s="3" t="s">
        <v>1927</v>
      </c>
      <c r="K1201" s="3" t="s">
        <v>1968</v>
      </c>
      <c r="L1201" s="3" t="s">
        <v>1969</v>
      </c>
      <c r="M1201" s="3" t="s">
        <v>1966</v>
      </c>
      <c r="N1201" s="3" t="s">
        <v>1965</v>
      </c>
      <c r="O1201" s="3" t="s">
        <v>1964</v>
      </c>
      <c r="P1201" s="3" t="s">
        <v>1961</v>
      </c>
      <c r="Q1201" s="3" t="s">
        <v>1962</v>
      </c>
      <c r="R1201" s="3" t="s">
        <v>1963</v>
      </c>
      <c r="S1201" s="3" t="s">
        <v>1967</v>
      </c>
      <c r="T1201" s="3" t="s">
        <v>1960</v>
      </c>
      <c r="U1201" s="3" t="s">
        <v>1928</v>
      </c>
      <c r="V1201" s="3" t="s">
        <v>2079</v>
      </c>
      <c r="W1201" s="3" t="s">
        <v>2080</v>
      </c>
      <c r="X1201" s="3" t="s">
        <v>1992</v>
      </c>
      <c r="Y1201" s="3" t="s">
        <v>1933</v>
      </c>
      <c r="Z1201" s="3" t="s">
        <v>1936</v>
      </c>
      <c r="AA1201" s="3" t="s">
        <v>1935</v>
      </c>
      <c r="AB1201" s="3" t="s">
        <v>1993</v>
      </c>
      <c r="AC1201" s="3" t="s">
        <v>1980</v>
      </c>
      <c r="AD1201" t="s">
        <v>1651</v>
      </c>
    </row>
    <row r="1202" spans="1:30" ht="14.25">
      <c r="A1202" s="151"/>
      <c r="B1202" s="149"/>
      <c r="C1202" s="149"/>
      <c r="D1202" s="149"/>
      <c r="E1202" s="149"/>
      <c r="F1202" t="s">
        <v>1650</v>
      </c>
      <c r="G1202" s="1">
        <v>93</v>
      </c>
      <c r="H1202" s="150"/>
      <c r="I1202" s="4">
        <v>39704</v>
      </c>
      <c r="J1202" s="2">
        <v>0.5114583333333333</v>
      </c>
      <c r="K1202" s="2">
        <v>0.5302777777777777</v>
      </c>
      <c r="L1202" s="2">
        <v>0.542037037037037</v>
      </c>
      <c r="M1202" s="2">
        <v>0.581087962962963</v>
      </c>
      <c r="N1202" s="2">
        <v>0.5949074074074074</v>
      </c>
      <c r="O1202" s="2">
        <v>0.6259375</v>
      </c>
      <c r="P1202" s="2">
        <v>0.6803587962962964</v>
      </c>
      <c r="Q1202" s="2">
        <v>0.7053587962962963</v>
      </c>
      <c r="R1202" s="2">
        <v>0.7239236111111111</v>
      </c>
      <c r="S1202" s="2">
        <v>0.7681712962962962</v>
      </c>
      <c r="T1202" s="2">
        <v>0.8153819444444445</v>
      </c>
      <c r="U1202" s="2">
        <v>0.8588078703703704</v>
      </c>
      <c r="V1202" s="2">
        <v>0.8891550925925925</v>
      </c>
      <c r="W1202" s="2">
        <v>0.29846064814814816</v>
      </c>
      <c r="X1202" s="2">
        <v>0.31662037037037033</v>
      </c>
      <c r="Y1202" s="2">
        <v>0.3521875</v>
      </c>
      <c r="Z1202" s="2">
        <v>0.3984837962962963</v>
      </c>
      <c r="AA1202" s="2">
        <v>0.4238310185185185</v>
      </c>
      <c r="AB1202" s="2">
        <v>0.47907407407407404</v>
      </c>
      <c r="AC1202" s="2">
        <v>0.48917824074074073</v>
      </c>
      <c r="AD1202" t="s">
        <v>1652</v>
      </c>
    </row>
    <row r="1203" spans="1:30" ht="14.25">
      <c r="A1203" s="151"/>
      <c r="B1203" s="149"/>
      <c r="C1203" s="149"/>
      <c r="D1203" s="149"/>
      <c r="E1203" s="149"/>
      <c r="G1203" s="1">
        <v>0</v>
      </c>
      <c r="H1203" s="150"/>
      <c r="I1203" s="2">
        <v>0.5</v>
      </c>
      <c r="J1203" s="2">
        <v>0.011458333333333334</v>
      </c>
      <c r="K1203" s="2">
        <v>0.018819444444444448</v>
      </c>
      <c r="L1203" s="2">
        <v>0.01175925925925926</v>
      </c>
      <c r="M1203" s="2">
        <v>0.039050925925925926</v>
      </c>
      <c r="N1203" s="2">
        <v>0.013819444444444445</v>
      </c>
      <c r="O1203" s="2">
        <v>0.031030092592592592</v>
      </c>
      <c r="P1203" s="2">
        <v>0.054421296296296294</v>
      </c>
      <c r="Q1203" s="2">
        <v>0.025</v>
      </c>
      <c r="R1203" s="2">
        <v>0.018564814814814815</v>
      </c>
      <c r="S1203" s="2">
        <v>0.04424768518518518</v>
      </c>
      <c r="T1203" s="2">
        <v>0.04721064814814815</v>
      </c>
      <c r="U1203" s="2">
        <v>0.04342592592592592</v>
      </c>
      <c r="V1203" s="2">
        <v>0.030347222222222223</v>
      </c>
      <c r="W1203" s="2">
        <v>0.4093055555555556</v>
      </c>
      <c r="X1203" s="2">
        <v>0.01815972222222222</v>
      </c>
      <c r="Y1203" s="2">
        <v>0.03556712962962963</v>
      </c>
      <c r="Z1203" s="2">
        <v>0.0462962962962963</v>
      </c>
      <c r="AA1203" s="2">
        <v>0.02534722222222222</v>
      </c>
      <c r="AB1203" s="2">
        <v>0.05524305555555556</v>
      </c>
      <c r="AC1203" s="2">
        <v>0.010104166666666668</v>
      </c>
      <c r="AD1203" t="s">
        <v>1653</v>
      </c>
    </row>
    <row r="1204" spans="1:29" ht="14.25">
      <c r="A1204" s="151"/>
      <c r="B1204" s="149"/>
      <c r="C1204" s="149"/>
      <c r="D1204" s="149"/>
      <c r="E1204" s="149"/>
      <c r="G1204" s="1"/>
      <c r="H1204" s="150"/>
      <c r="I1204" s="1"/>
      <c r="J1204" s="5">
        <v>3</v>
      </c>
      <c r="K1204" s="5">
        <v>4</v>
      </c>
      <c r="L1204" s="5">
        <v>7</v>
      </c>
      <c r="M1204" s="5">
        <v>8</v>
      </c>
      <c r="N1204" s="5">
        <v>5</v>
      </c>
      <c r="O1204" s="5">
        <v>9</v>
      </c>
      <c r="P1204" s="5">
        <v>6</v>
      </c>
      <c r="Q1204" s="5">
        <v>4</v>
      </c>
      <c r="R1204" s="5">
        <v>7</v>
      </c>
      <c r="S1204" s="5">
        <v>6</v>
      </c>
      <c r="T1204" s="5">
        <v>9</v>
      </c>
      <c r="U1204" s="5">
        <v>3</v>
      </c>
      <c r="V1204" s="1"/>
      <c r="W1204" s="1"/>
      <c r="X1204" s="5">
        <v>2</v>
      </c>
      <c r="Y1204" s="5">
        <v>3</v>
      </c>
      <c r="Z1204" s="5">
        <v>6</v>
      </c>
      <c r="AA1204" s="5">
        <v>8</v>
      </c>
      <c r="AB1204" s="5">
        <v>3</v>
      </c>
      <c r="AC1204" s="1"/>
    </row>
    <row r="1205" spans="1:34" ht="30">
      <c r="A1205" s="151">
        <v>299</v>
      </c>
      <c r="B1205" s="149">
        <v>32</v>
      </c>
      <c r="C1205" s="149" t="s">
        <v>1921</v>
      </c>
      <c r="D1205" s="149" t="s">
        <v>1654</v>
      </c>
      <c r="E1205" s="149" t="s">
        <v>1655</v>
      </c>
      <c r="F1205" t="s">
        <v>1656</v>
      </c>
      <c r="G1205" s="2">
        <v>0.9902777777777777</v>
      </c>
      <c r="H1205" s="150">
        <v>92</v>
      </c>
      <c r="I1205" s="3" t="s">
        <v>1926</v>
      </c>
      <c r="J1205" s="3" t="s">
        <v>1979</v>
      </c>
      <c r="K1205" s="3" t="s">
        <v>1999</v>
      </c>
      <c r="L1205" s="3" t="s">
        <v>1976</v>
      </c>
      <c r="M1205" s="3" t="s">
        <v>1977</v>
      </c>
      <c r="N1205" s="3" t="s">
        <v>1978</v>
      </c>
      <c r="O1205" s="3" t="s">
        <v>1989</v>
      </c>
      <c r="P1205" s="3" t="s">
        <v>1974</v>
      </c>
      <c r="Q1205" s="3" t="s">
        <v>1973</v>
      </c>
      <c r="R1205" s="3" t="s">
        <v>1972</v>
      </c>
      <c r="S1205" s="3" t="s">
        <v>1971</v>
      </c>
      <c r="T1205" s="3" t="s">
        <v>1988</v>
      </c>
      <c r="U1205" s="3" t="s">
        <v>1970</v>
      </c>
      <c r="V1205" s="3" t="s">
        <v>1927</v>
      </c>
      <c r="W1205" s="3" t="s">
        <v>2079</v>
      </c>
      <c r="X1205" s="3" t="s">
        <v>2080</v>
      </c>
      <c r="Y1205" s="3" t="s">
        <v>1928</v>
      </c>
      <c r="Z1205" s="3" t="s">
        <v>1930</v>
      </c>
      <c r="AA1205" s="3" t="s">
        <v>1929</v>
      </c>
      <c r="AB1205" s="3" t="s">
        <v>1932</v>
      </c>
      <c r="AC1205" s="3" t="s">
        <v>1931</v>
      </c>
      <c r="AD1205" s="3" t="s">
        <v>1933</v>
      </c>
      <c r="AE1205" s="3" t="s">
        <v>1992</v>
      </c>
      <c r="AF1205" s="3" t="s">
        <v>1993</v>
      </c>
      <c r="AG1205" s="3" t="s">
        <v>1980</v>
      </c>
      <c r="AH1205" t="s">
        <v>1658</v>
      </c>
    </row>
    <row r="1206" spans="1:34" ht="14.25">
      <c r="A1206" s="151"/>
      <c r="B1206" s="149"/>
      <c r="C1206" s="149"/>
      <c r="D1206" s="149"/>
      <c r="E1206" s="149"/>
      <c r="F1206" t="s">
        <v>1657</v>
      </c>
      <c r="G1206" s="1">
        <v>92</v>
      </c>
      <c r="H1206" s="150"/>
      <c r="I1206" s="4">
        <v>39704</v>
      </c>
      <c r="J1206" s="2">
        <v>0.5177199074074074</v>
      </c>
      <c r="K1206" s="2">
        <v>0.5263657407407407</v>
      </c>
      <c r="L1206" s="2">
        <v>0.5673148148148148</v>
      </c>
      <c r="M1206" s="2">
        <v>0.5850810185185186</v>
      </c>
      <c r="N1206" s="2">
        <v>0.6055671296296297</v>
      </c>
      <c r="O1206" s="2">
        <v>0.6215393518518518</v>
      </c>
      <c r="P1206" s="2">
        <v>0.6617592592592593</v>
      </c>
      <c r="Q1206" s="2">
        <v>0.7084259259259259</v>
      </c>
      <c r="R1206" s="2">
        <v>0.735474537037037</v>
      </c>
      <c r="S1206" s="2">
        <v>0.7647685185185185</v>
      </c>
      <c r="T1206" s="2">
        <v>0.7959375</v>
      </c>
      <c r="U1206" s="2">
        <v>0.8167939814814815</v>
      </c>
      <c r="V1206" s="2">
        <v>0.8731481481481481</v>
      </c>
      <c r="W1206" s="2">
        <v>0.8888425925925926</v>
      </c>
      <c r="X1206" s="2">
        <v>0.2573842592592593</v>
      </c>
      <c r="Y1206" s="2">
        <v>0.28770833333333334</v>
      </c>
      <c r="Z1206" s="2">
        <v>0.32101851851851854</v>
      </c>
      <c r="AA1206" s="2">
        <v>0.34530092592592593</v>
      </c>
      <c r="AB1206" s="2">
        <v>0.36991898148148145</v>
      </c>
      <c r="AC1206" s="2">
        <v>0.39216435185185183</v>
      </c>
      <c r="AD1206" s="2">
        <v>0.4305555555555556</v>
      </c>
      <c r="AE1206" s="2">
        <v>0.45846064814814813</v>
      </c>
      <c r="AF1206" s="2">
        <v>0.47344907407407405</v>
      </c>
      <c r="AG1206" s="2">
        <v>0.4902777777777778</v>
      </c>
      <c r="AH1206" t="s">
        <v>1659</v>
      </c>
    </row>
    <row r="1207" spans="1:34" ht="14.25">
      <c r="A1207" s="151"/>
      <c r="B1207" s="149"/>
      <c r="C1207" s="149"/>
      <c r="D1207" s="149"/>
      <c r="E1207" s="149"/>
      <c r="G1207" s="1">
        <v>0</v>
      </c>
      <c r="H1207" s="150"/>
      <c r="I1207" s="2">
        <v>0.5</v>
      </c>
      <c r="J1207" s="2">
        <v>0.017719907407407406</v>
      </c>
      <c r="K1207" s="2">
        <v>0.008645833333333333</v>
      </c>
      <c r="L1207" s="2">
        <v>0.040949074074074075</v>
      </c>
      <c r="M1207" s="2">
        <v>0.017766203703703704</v>
      </c>
      <c r="N1207" s="2">
        <v>0.02048611111111111</v>
      </c>
      <c r="O1207" s="2">
        <v>0.015972222222222224</v>
      </c>
      <c r="P1207" s="2">
        <v>0.040219907407407406</v>
      </c>
      <c r="Q1207" s="2">
        <v>0.04666666666666667</v>
      </c>
      <c r="R1207" s="2">
        <v>0.02704861111111111</v>
      </c>
      <c r="S1207" s="2">
        <v>0.02929398148148148</v>
      </c>
      <c r="T1207" s="2">
        <v>0.03116898148148148</v>
      </c>
      <c r="U1207" s="2">
        <v>0.02085648148148148</v>
      </c>
      <c r="V1207" s="2">
        <v>0.05635416666666667</v>
      </c>
      <c r="W1207" s="2">
        <v>0.015694444444444445</v>
      </c>
      <c r="X1207" s="2">
        <v>0.3685416666666667</v>
      </c>
      <c r="Y1207" s="2">
        <v>0.030324074074074073</v>
      </c>
      <c r="Z1207" s="2">
        <v>0.033310185185185186</v>
      </c>
      <c r="AA1207" s="2">
        <v>0.02428240740740741</v>
      </c>
      <c r="AB1207" s="2">
        <v>0.02461805555555556</v>
      </c>
      <c r="AC1207" s="2">
        <v>0.02224537037037037</v>
      </c>
      <c r="AD1207" s="2">
        <v>0.0383912037037037</v>
      </c>
      <c r="AE1207" s="2">
        <v>0.027905092592592592</v>
      </c>
      <c r="AF1207" s="2">
        <v>0.014988425925925926</v>
      </c>
      <c r="AG1207" s="2">
        <v>0.016828703703703703</v>
      </c>
      <c r="AH1207" t="s">
        <v>1660</v>
      </c>
    </row>
    <row r="1208" spans="1:33" ht="14.25">
      <c r="A1208" s="151"/>
      <c r="B1208" s="149"/>
      <c r="C1208" s="149"/>
      <c r="D1208" s="149"/>
      <c r="E1208" s="149"/>
      <c r="G1208" s="1"/>
      <c r="H1208" s="150"/>
      <c r="I1208" s="1"/>
      <c r="J1208" s="5">
        <v>2</v>
      </c>
      <c r="K1208" s="5">
        <v>2</v>
      </c>
      <c r="L1208" s="5">
        <v>7</v>
      </c>
      <c r="M1208" s="5">
        <v>6</v>
      </c>
      <c r="N1208" s="5">
        <v>2</v>
      </c>
      <c r="O1208" s="5">
        <v>2</v>
      </c>
      <c r="P1208" s="5">
        <v>5</v>
      </c>
      <c r="Q1208" s="5">
        <v>6</v>
      </c>
      <c r="R1208" s="5">
        <v>9</v>
      </c>
      <c r="S1208" s="5">
        <v>7</v>
      </c>
      <c r="T1208" s="5">
        <v>5</v>
      </c>
      <c r="U1208" s="5">
        <v>7</v>
      </c>
      <c r="V1208" s="5">
        <v>3</v>
      </c>
      <c r="W1208" s="1"/>
      <c r="X1208" s="1"/>
      <c r="Y1208" s="5">
        <v>3</v>
      </c>
      <c r="Z1208" s="5">
        <v>4</v>
      </c>
      <c r="AA1208" s="5">
        <v>3</v>
      </c>
      <c r="AB1208" s="5">
        <v>4</v>
      </c>
      <c r="AC1208" s="5">
        <v>7</v>
      </c>
      <c r="AD1208" s="5">
        <v>3</v>
      </c>
      <c r="AE1208" s="5">
        <v>2</v>
      </c>
      <c r="AF1208" s="5">
        <v>3</v>
      </c>
      <c r="AG1208" s="1"/>
    </row>
    <row r="1209" spans="1:31" ht="30">
      <c r="A1209" s="151">
        <v>300</v>
      </c>
      <c r="B1209" s="149">
        <v>70</v>
      </c>
      <c r="C1209" s="149" t="s">
        <v>635</v>
      </c>
      <c r="D1209" s="149" t="s">
        <v>1661</v>
      </c>
      <c r="E1209" s="149" t="s">
        <v>2003</v>
      </c>
      <c r="F1209" t="s">
        <v>1662</v>
      </c>
      <c r="G1209" s="2">
        <v>0.9596412037037036</v>
      </c>
      <c r="H1209" s="150">
        <v>91</v>
      </c>
      <c r="I1209" s="3" t="s">
        <v>1926</v>
      </c>
      <c r="J1209" s="3" t="s">
        <v>1993</v>
      </c>
      <c r="K1209" s="3" t="s">
        <v>1992</v>
      </c>
      <c r="L1209" s="3" t="s">
        <v>1932</v>
      </c>
      <c r="M1209" s="3" t="s">
        <v>1933</v>
      </c>
      <c r="N1209" s="3" t="s">
        <v>1934</v>
      </c>
      <c r="O1209" s="3" t="s">
        <v>1990</v>
      </c>
      <c r="P1209" s="3" t="s">
        <v>1991</v>
      </c>
      <c r="Q1209" s="3" t="s">
        <v>2066</v>
      </c>
      <c r="R1209" s="3" t="s">
        <v>1936</v>
      </c>
      <c r="S1209" s="3" t="s">
        <v>1935</v>
      </c>
      <c r="T1209" s="3" t="s">
        <v>2080</v>
      </c>
      <c r="U1209" s="3" t="s">
        <v>2079</v>
      </c>
      <c r="V1209" s="3" t="s">
        <v>2080</v>
      </c>
      <c r="W1209" s="3" t="s">
        <v>1927</v>
      </c>
      <c r="X1209" s="3" t="s">
        <v>1968</v>
      </c>
      <c r="Y1209" s="3" t="s">
        <v>1967</v>
      </c>
      <c r="Z1209" s="3" t="s">
        <v>1966</v>
      </c>
      <c r="AA1209" s="3" t="s">
        <v>1965</v>
      </c>
      <c r="AB1209" s="3" t="s">
        <v>1964</v>
      </c>
      <c r="AC1209" s="3" t="s">
        <v>1969</v>
      </c>
      <c r="AD1209" s="3" t="s">
        <v>1980</v>
      </c>
      <c r="AE1209" t="s">
        <v>1664</v>
      </c>
    </row>
    <row r="1210" spans="1:31" ht="14.25">
      <c r="A1210" s="151"/>
      <c r="B1210" s="149"/>
      <c r="C1210" s="149"/>
      <c r="D1210" s="149"/>
      <c r="E1210" s="149"/>
      <c r="F1210" t="s">
        <v>1663</v>
      </c>
      <c r="G1210" s="1">
        <v>91</v>
      </c>
      <c r="H1210" s="150"/>
      <c r="I1210" s="4">
        <v>39704</v>
      </c>
      <c r="J1210" s="2">
        <v>0.5138078703703703</v>
      </c>
      <c r="K1210" s="2">
        <v>0.5265509259259259</v>
      </c>
      <c r="L1210" s="2">
        <v>0.5636111111111112</v>
      </c>
      <c r="M1210" s="2">
        <v>0.5937037037037037</v>
      </c>
      <c r="N1210" s="2">
        <v>0.6509490740740741</v>
      </c>
      <c r="O1210" s="2">
        <v>0.6928703703703704</v>
      </c>
      <c r="P1210" s="2">
        <v>0.7262384259259259</v>
      </c>
      <c r="Q1210" s="2">
        <v>0.7735879629629631</v>
      </c>
      <c r="R1210" s="2">
        <v>0.8233333333333334</v>
      </c>
      <c r="S1210" s="2">
        <v>0.8524884259259259</v>
      </c>
      <c r="T1210" s="2">
        <v>0.9169212962962963</v>
      </c>
      <c r="U1210" s="2">
        <v>0.9170833333333334</v>
      </c>
      <c r="V1210" s="2">
        <v>0.12956018518518517</v>
      </c>
      <c r="W1210" s="2">
        <v>0.14542824074074076</v>
      </c>
      <c r="X1210" s="2">
        <v>0.18232638888888889</v>
      </c>
      <c r="Y1210" s="2">
        <v>0.23453703703703702</v>
      </c>
      <c r="Z1210" s="2">
        <v>0.2783101851851852</v>
      </c>
      <c r="AA1210" s="2">
        <v>0.2965277777777778</v>
      </c>
      <c r="AB1210" s="2">
        <v>0.32916666666666666</v>
      </c>
      <c r="AC1210" s="2">
        <v>0.4231712962962963</v>
      </c>
      <c r="AD1210" s="2">
        <v>0.4596412037037037</v>
      </c>
      <c r="AE1210" t="s">
        <v>1665</v>
      </c>
    </row>
    <row r="1211" spans="1:31" ht="14.25">
      <c r="A1211" s="151"/>
      <c r="B1211" s="149"/>
      <c r="C1211" s="149"/>
      <c r="D1211" s="149"/>
      <c r="E1211" s="149"/>
      <c r="G1211" s="1">
        <v>0</v>
      </c>
      <c r="H1211" s="150"/>
      <c r="I1211" s="2">
        <v>0.5</v>
      </c>
      <c r="J1211" s="2">
        <v>0.013807870370370371</v>
      </c>
      <c r="K1211" s="2">
        <v>0.012743055555555556</v>
      </c>
      <c r="L1211" s="2">
        <v>0.03706018518518519</v>
      </c>
      <c r="M1211" s="2">
        <v>0.03009259259259259</v>
      </c>
      <c r="N1211" s="2">
        <v>0.05724537037037037</v>
      </c>
      <c r="O1211" s="2">
        <v>0.0419212962962963</v>
      </c>
      <c r="P1211" s="2">
        <v>0.033368055555555554</v>
      </c>
      <c r="Q1211" s="2">
        <v>0.04734953703703704</v>
      </c>
      <c r="R1211" s="2">
        <v>0.04974537037037038</v>
      </c>
      <c r="S1211" s="2">
        <v>0.029155092592592594</v>
      </c>
      <c r="T1211" s="2">
        <v>0.06443287037037036</v>
      </c>
      <c r="U1211" s="2">
        <v>0.00016203703703703703</v>
      </c>
      <c r="V1211" s="2">
        <v>0.21247685185185183</v>
      </c>
      <c r="W1211" s="2">
        <v>0.015868055555555555</v>
      </c>
      <c r="X1211" s="2">
        <v>0.036898148148148145</v>
      </c>
      <c r="Y1211" s="2">
        <v>0.05221064814814815</v>
      </c>
      <c r="Z1211" s="2">
        <v>0.043773148148148144</v>
      </c>
      <c r="AA1211" s="2">
        <v>0.018217592592592594</v>
      </c>
      <c r="AB1211" s="2">
        <v>0.03263888888888889</v>
      </c>
      <c r="AC1211" s="2">
        <v>0.09400462962962963</v>
      </c>
      <c r="AD1211" s="2">
        <v>0.0364699074074074</v>
      </c>
      <c r="AE1211" t="s">
        <v>1666</v>
      </c>
    </row>
    <row r="1212" spans="1:30" ht="14.25">
      <c r="A1212" s="151"/>
      <c r="B1212" s="149"/>
      <c r="C1212" s="149"/>
      <c r="D1212" s="149"/>
      <c r="E1212" s="149"/>
      <c r="G1212" s="1"/>
      <c r="H1212" s="150"/>
      <c r="I1212" s="1"/>
      <c r="J1212" s="5">
        <v>3</v>
      </c>
      <c r="K1212" s="5">
        <v>2</v>
      </c>
      <c r="L1212" s="5">
        <v>4</v>
      </c>
      <c r="M1212" s="5">
        <v>3</v>
      </c>
      <c r="N1212" s="5">
        <v>6</v>
      </c>
      <c r="O1212" s="5">
        <v>5</v>
      </c>
      <c r="P1212" s="5">
        <v>4</v>
      </c>
      <c r="Q1212" s="5">
        <v>8</v>
      </c>
      <c r="R1212" s="5">
        <v>6</v>
      </c>
      <c r="S1212" s="5">
        <v>8</v>
      </c>
      <c r="T1212" s="1"/>
      <c r="U1212" s="1"/>
      <c r="V1212" s="1"/>
      <c r="W1212" s="5">
        <v>3</v>
      </c>
      <c r="X1212" s="5">
        <v>4</v>
      </c>
      <c r="Y1212" s="5">
        <v>6</v>
      </c>
      <c r="Z1212" s="5">
        <v>8</v>
      </c>
      <c r="AA1212" s="5">
        <v>5</v>
      </c>
      <c r="AB1212" s="5">
        <v>9</v>
      </c>
      <c r="AC1212" s="5">
        <v>7</v>
      </c>
      <c r="AD1212" s="1"/>
    </row>
    <row r="1213" spans="1:31" ht="30">
      <c r="A1213" s="151">
        <v>301</v>
      </c>
      <c r="B1213" s="149">
        <v>147</v>
      </c>
      <c r="C1213" s="149" t="s">
        <v>2021</v>
      </c>
      <c r="D1213" s="149" t="s">
        <v>1667</v>
      </c>
      <c r="E1213" s="149" t="s">
        <v>1984</v>
      </c>
      <c r="F1213" t="s">
        <v>1668</v>
      </c>
      <c r="G1213" s="2">
        <v>0.985625</v>
      </c>
      <c r="H1213" s="150">
        <v>91</v>
      </c>
      <c r="I1213" s="3" t="s">
        <v>1926</v>
      </c>
      <c r="J1213" s="3" t="s">
        <v>1928</v>
      </c>
      <c r="K1213" s="3" t="s">
        <v>1959</v>
      </c>
      <c r="L1213" s="3" t="s">
        <v>1960</v>
      </c>
      <c r="M1213" s="3" t="s">
        <v>1961</v>
      </c>
      <c r="N1213" s="3" t="s">
        <v>1962</v>
      </c>
      <c r="O1213" s="3" t="s">
        <v>1963</v>
      </c>
      <c r="P1213" s="3" t="s">
        <v>1964</v>
      </c>
      <c r="Q1213" s="3" t="s">
        <v>1965</v>
      </c>
      <c r="R1213" s="3" t="s">
        <v>1966</v>
      </c>
      <c r="S1213" s="3" t="s">
        <v>1967</v>
      </c>
      <c r="T1213" s="3" t="s">
        <v>1968</v>
      </c>
      <c r="U1213" s="3" t="s">
        <v>1927</v>
      </c>
      <c r="V1213" s="3" t="s">
        <v>2080</v>
      </c>
      <c r="W1213" s="3" t="s">
        <v>2079</v>
      </c>
      <c r="X1213" s="3" t="s">
        <v>2080</v>
      </c>
      <c r="Y1213" s="3" t="s">
        <v>2080</v>
      </c>
      <c r="Z1213" s="3" t="s">
        <v>1936</v>
      </c>
      <c r="AA1213" s="3" t="s">
        <v>1935</v>
      </c>
      <c r="AB1213" s="3" t="s">
        <v>1934</v>
      </c>
      <c r="AC1213" s="3" t="s">
        <v>1992</v>
      </c>
      <c r="AD1213" s="3" t="s">
        <v>1980</v>
      </c>
      <c r="AE1213" t="s">
        <v>1670</v>
      </c>
    </row>
    <row r="1214" spans="1:31" ht="14.25">
      <c r="A1214" s="151"/>
      <c r="B1214" s="149"/>
      <c r="C1214" s="149"/>
      <c r="D1214" s="149"/>
      <c r="E1214" s="149"/>
      <c r="F1214" t="s">
        <v>1669</v>
      </c>
      <c r="G1214" s="1">
        <v>91</v>
      </c>
      <c r="H1214" s="150"/>
      <c r="I1214" s="4">
        <v>39704</v>
      </c>
      <c r="J1214" s="2">
        <v>0.5249189814814815</v>
      </c>
      <c r="K1214" s="2">
        <v>0.5538773148148148</v>
      </c>
      <c r="L1214" s="2">
        <v>0.5814583333333333</v>
      </c>
      <c r="M1214" s="2">
        <v>0.6275</v>
      </c>
      <c r="N1214" s="2">
        <v>0.6546412037037037</v>
      </c>
      <c r="O1214" s="2">
        <v>0.6893055555555555</v>
      </c>
      <c r="P1214" s="2">
        <v>0.7319560185185185</v>
      </c>
      <c r="Q1214" s="2">
        <v>0.7699884259259259</v>
      </c>
      <c r="R1214" s="2">
        <v>0.792974537037037</v>
      </c>
      <c r="S1214" s="2">
        <v>0.8142592592592592</v>
      </c>
      <c r="T1214" s="2">
        <v>0.8434837962962963</v>
      </c>
      <c r="U1214" s="2">
        <v>0.9333449074074074</v>
      </c>
      <c r="V1214" s="2">
        <v>0.9466319444444444</v>
      </c>
      <c r="W1214" s="2">
        <v>0.9467824074074075</v>
      </c>
      <c r="X1214" s="2">
        <v>0.22908564814814814</v>
      </c>
      <c r="Y1214" s="2">
        <v>0.22914351851851852</v>
      </c>
      <c r="Z1214" s="2">
        <v>0.37057870370370366</v>
      </c>
      <c r="AA1214" s="2">
        <v>0.39370370370370367</v>
      </c>
      <c r="AB1214" s="2">
        <v>0.41974537037037035</v>
      </c>
      <c r="AC1214" s="2">
        <v>0.46903935185185186</v>
      </c>
      <c r="AD1214" s="2">
        <v>0.485625</v>
      </c>
      <c r="AE1214" t="s">
        <v>1671</v>
      </c>
    </row>
    <row r="1215" spans="1:31" ht="14.25">
      <c r="A1215" s="151"/>
      <c r="B1215" s="149"/>
      <c r="C1215" s="149"/>
      <c r="D1215" s="149"/>
      <c r="E1215" s="149"/>
      <c r="G1215" s="1">
        <v>0</v>
      </c>
      <c r="H1215" s="150"/>
      <c r="I1215" s="2">
        <v>0.5</v>
      </c>
      <c r="J1215" s="2">
        <v>0.024918981481481483</v>
      </c>
      <c r="K1215" s="2">
        <v>0.028958333333333336</v>
      </c>
      <c r="L1215" s="2">
        <v>0.02758101851851852</v>
      </c>
      <c r="M1215" s="2">
        <v>0.04604166666666667</v>
      </c>
      <c r="N1215" s="2">
        <v>0.027141203703703706</v>
      </c>
      <c r="O1215" s="2">
        <v>0.03466435185185185</v>
      </c>
      <c r="P1215" s="2">
        <v>0.04265046296296296</v>
      </c>
      <c r="Q1215" s="2">
        <v>0.03803240740740741</v>
      </c>
      <c r="R1215" s="2">
        <v>0.02298611111111111</v>
      </c>
      <c r="S1215" s="2">
        <v>0.021284722222222222</v>
      </c>
      <c r="T1215" s="2">
        <v>0.02922453703703704</v>
      </c>
      <c r="U1215" s="2">
        <v>0.08986111111111111</v>
      </c>
      <c r="V1215" s="2">
        <v>0.013287037037037036</v>
      </c>
      <c r="W1215" s="2">
        <v>0.00015046296296296297</v>
      </c>
      <c r="X1215" s="2">
        <v>0.2823032407407407</v>
      </c>
      <c r="Y1215" s="2">
        <v>5.7870370370370366E-05</v>
      </c>
      <c r="Z1215" s="2">
        <v>0.1414351851851852</v>
      </c>
      <c r="AA1215" s="2">
        <v>0.023125</v>
      </c>
      <c r="AB1215" s="2">
        <v>0.026041666666666668</v>
      </c>
      <c r="AC1215" s="2">
        <v>0.04929398148148148</v>
      </c>
      <c r="AD1215" s="2">
        <v>0.016585648148148148</v>
      </c>
      <c r="AE1215" t="s">
        <v>1672</v>
      </c>
    </row>
    <row r="1216" spans="1:30" ht="14.25">
      <c r="A1216" s="151"/>
      <c r="B1216" s="149"/>
      <c r="C1216" s="149"/>
      <c r="D1216" s="149"/>
      <c r="E1216" s="149"/>
      <c r="G1216" s="1"/>
      <c r="H1216" s="150"/>
      <c r="I1216" s="1"/>
      <c r="J1216" s="5">
        <v>3</v>
      </c>
      <c r="K1216" s="5">
        <v>5</v>
      </c>
      <c r="L1216" s="5">
        <v>9</v>
      </c>
      <c r="M1216" s="5">
        <v>6</v>
      </c>
      <c r="N1216" s="5">
        <v>4</v>
      </c>
      <c r="O1216" s="5">
        <v>7</v>
      </c>
      <c r="P1216" s="5">
        <v>9</v>
      </c>
      <c r="Q1216" s="5">
        <v>5</v>
      </c>
      <c r="R1216" s="5">
        <v>8</v>
      </c>
      <c r="S1216" s="5">
        <v>6</v>
      </c>
      <c r="T1216" s="5">
        <v>4</v>
      </c>
      <c r="U1216" s="5">
        <v>3</v>
      </c>
      <c r="V1216" s="1"/>
      <c r="W1216" s="1"/>
      <c r="X1216" s="1"/>
      <c r="Y1216" s="1"/>
      <c r="Z1216" s="5">
        <v>6</v>
      </c>
      <c r="AA1216" s="5">
        <v>8</v>
      </c>
      <c r="AB1216" s="5">
        <v>6</v>
      </c>
      <c r="AC1216" s="5">
        <v>2</v>
      </c>
      <c r="AD1216" s="1"/>
    </row>
    <row r="1217" spans="1:28" ht="30">
      <c r="A1217" s="151">
        <v>302</v>
      </c>
      <c r="B1217" s="149">
        <v>156</v>
      </c>
      <c r="C1217" s="149" t="s">
        <v>1921</v>
      </c>
      <c r="D1217" s="149" t="s">
        <v>1673</v>
      </c>
      <c r="E1217" s="149" t="s">
        <v>2003</v>
      </c>
      <c r="F1217" t="s">
        <v>1674</v>
      </c>
      <c r="G1217" s="2">
        <v>0.6564120370370371</v>
      </c>
      <c r="H1217" s="150">
        <v>89</v>
      </c>
      <c r="I1217" s="3" t="s">
        <v>1926</v>
      </c>
      <c r="J1217" s="3" t="s">
        <v>1928</v>
      </c>
      <c r="K1217" s="3" t="s">
        <v>1959</v>
      </c>
      <c r="L1217" s="3" t="s">
        <v>1960</v>
      </c>
      <c r="M1217" s="3" t="s">
        <v>1957</v>
      </c>
      <c r="N1217" s="3" t="s">
        <v>1955</v>
      </c>
      <c r="O1217" s="3" t="s">
        <v>1954</v>
      </c>
      <c r="P1217" s="3" t="s">
        <v>1951</v>
      </c>
      <c r="Q1217" s="3" t="s">
        <v>1952</v>
      </c>
      <c r="R1217" s="3" t="s">
        <v>1949</v>
      </c>
      <c r="S1217" s="3" t="s">
        <v>1948</v>
      </c>
      <c r="T1217" s="3" t="s">
        <v>1946</v>
      </c>
      <c r="U1217" s="3" t="s">
        <v>1944</v>
      </c>
      <c r="V1217" s="3" t="s">
        <v>2006</v>
      </c>
      <c r="W1217" s="3" t="s">
        <v>1931</v>
      </c>
      <c r="X1217" s="3" t="s">
        <v>1932</v>
      </c>
      <c r="Y1217" s="3" t="s">
        <v>1992</v>
      </c>
      <c r="Z1217" s="3" t="s">
        <v>2079</v>
      </c>
      <c r="AA1217" s="3" t="s">
        <v>1980</v>
      </c>
      <c r="AB1217" t="s">
        <v>1677</v>
      </c>
    </row>
    <row r="1218" spans="1:28" ht="14.25">
      <c r="A1218" s="151"/>
      <c r="B1218" s="149"/>
      <c r="C1218" s="149"/>
      <c r="D1218" s="149"/>
      <c r="E1218" s="149"/>
      <c r="F1218" t="s">
        <v>1675</v>
      </c>
      <c r="G1218" s="1">
        <v>89</v>
      </c>
      <c r="H1218" s="150"/>
      <c r="I1218" s="4">
        <v>39704</v>
      </c>
      <c r="J1218" s="2">
        <v>0.5269444444444444</v>
      </c>
      <c r="K1218" s="2">
        <v>0.5513541666666667</v>
      </c>
      <c r="L1218" s="2">
        <v>0.6247106481481481</v>
      </c>
      <c r="M1218" s="2">
        <v>0.6848611111111111</v>
      </c>
      <c r="N1218" s="2">
        <v>0.7186458333333333</v>
      </c>
      <c r="O1218" s="2">
        <v>0.7566782407407407</v>
      </c>
      <c r="P1218" s="2">
        <v>0.7894675925925926</v>
      </c>
      <c r="Q1218" s="2">
        <v>0.8064583333333334</v>
      </c>
      <c r="R1218" s="2">
        <v>0.8351273148148147</v>
      </c>
      <c r="S1218" s="2">
        <v>0.8681597222222223</v>
      </c>
      <c r="T1218" s="2">
        <v>0.8997106481481482</v>
      </c>
      <c r="U1218" s="2">
        <v>0.9237268518518519</v>
      </c>
      <c r="V1218" s="2">
        <v>0.9597685185185184</v>
      </c>
      <c r="W1218" s="2">
        <v>0.02802083333333333</v>
      </c>
      <c r="X1218" s="2">
        <v>0.07761574074074074</v>
      </c>
      <c r="Y1218" s="2">
        <v>0.13137731481481482</v>
      </c>
      <c r="Z1218" s="2">
        <v>0.15599537037037037</v>
      </c>
      <c r="AA1218" s="2">
        <v>0.15641203703703704</v>
      </c>
      <c r="AB1218" t="s">
        <v>1678</v>
      </c>
    </row>
    <row r="1219" spans="1:27" ht="14.25">
      <c r="A1219" s="151"/>
      <c r="B1219" s="149"/>
      <c r="C1219" s="149"/>
      <c r="D1219" s="149"/>
      <c r="E1219" s="149"/>
      <c r="F1219" t="s">
        <v>1676</v>
      </c>
      <c r="G1219" s="1">
        <v>0</v>
      </c>
      <c r="H1219" s="150"/>
      <c r="I1219" s="2">
        <v>0.5</v>
      </c>
      <c r="J1219" s="2">
        <v>0.02694444444444444</v>
      </c>
      <c r="K1219" s="2">
        <v>0.02440972222222222</v>
      </c>
      <c r="L1219" s="2">
        <v>0.07335648148148148</v>
      </c>
      <c r="M1219" s="2">
        <v>0.06015046296296297</v>
      </c>
      <c r="N1219" s="2">
        <v>0.03378472222222222</v>
      </c>
      <c r="O1219" s="2">
        <v>0.03803240740740741</v>
      </c>
      <c r="P1219" s="2">
        <v>0.032789351851851854</v>
      </c>
      <c r="Q1219" s="2">
        <v>0.01699074074074074</v>
      </c>
      <c r="R1219" s="2">
        <v>0.02866898148148148</v>
      </c>
      <c r="S1219" s="2">
        <v>0.033032407407407406</v>
      </c>
      <c r="T1219" s="2">
        <v>0.03155092592592592</v>
      </c>
      <c r="U1219" s="2">
        <v>0.024016203703703706</v>
      </c>
      <c r="V1219" s="2">
        <v>0.036041666666666666</v>
      </c>
      <c r="W1219" s="2">
        <v>0.06825231481481481</v>
      </c>
      <c r="X1219" s="2">
        <v>0.04959490740740741</v>
      </c>
      <c r="Y1219" s="2">
        <v>0.05376157407407408</v>
      </c>
      <c r="Z1219" s="2">
        <v>0.02461805555555556</v>
      </c>
      <c r="AA1219" s="2">
        <v>0.0004166666666666667</v>
      </c>
    </row>
    <row r="1220" spans="1:27" ht="14.25">
      <c r="A1220" s="151"/>
      <c r="B1220" s="149"/>
      <c r="C1220" s="149"/>
      <c r="D1220" s="149"/>
      <c r="E1220" s="149"/>
      <c r="G1220" s="1"/>
      <c r="H1220" s="150"/>
      <c r="I1220" s="1"/>
      <c r="J1220" s="5">
        <v>3</v>
      </c>
      <c r="K1220" s="5">
        <v>5</v>
      </c>
      <c r="L1220" s="5">
        <v>9</v>
      </c>
      <c r="M1220" s="5">
        <v>5</v>
      </c>
      <c r="N1220" s="5">
        <v>6</v>
      </c>
      <c r="O1220" s="5">
        <v>8</v>
      </c>
      <c r="P1220" s="5">
        <v>7</v>
      </c>
      <c r="Q1220" s="5">
        <v>9</v>
      </c>
      <c r="R1220" s="5">
        <v>4</v>
      </c>
      <c r="S1220" s="5">
        <v>8</v>
      </c>
      <c r="T1220" s="5">
        <v>5</v>
      </c>
      <c r="U1220" s="5">
        <v>4</v>
      </c>
      <c r="V1220" s="5">
        <v>3</v>
      </c>
      <c r="W1220" s="5">
        <v>7</v>
      </c>
      <c r="X1220" s="5">
        <v>4</v>
      </c>
      <c r="Y1220" s="5">
        <v>2</v>
      </c>
      <c r="Z1220" s="1"/>
      <c r="AA1220" s="1"/>
    </row>
    <row r="1221" spans="1:31" ht="30">
      <c r="A1221" s="151">
        <v>303</v>
      </c>
      <c r="B1221" s="149">
        <v>169</v>
      </c>
      <c r="C1221" s="149" t="s">
        <v>25</v>
      </c>
      <c r="D1221" s="149" t="s">
        <v>1679</v>
      </c>
      <c r="E1221" s="149" t="s">
        <v>1923</v>
      </c>
      <c r="F1221" t="s">
        <v>1680</v>
      </c>
      <c r="G1221" s="2">
        <v>0.9796759259259259</v>
      </c>
      <c r="H1221" s="150">
        <v>89</v>
      </c>
      <c r="I1221" s="3" t="s">
        <v>1926</v>
      </c>
      <c r="J1221" s="3" t="s">
        <v>1927</v>
      </c>
      <c r="K1221" s="3" t="s">
        <v>1968</v>
      </c>
      <c r="L1221" s="3" t="s">
        <v>1967</v>
      </c>
      <c r="M1221" s="3" t="s">
        <v>1966</v>
      </c>
      <c r="N1221" s="3" t="s">
        <v>1965</v>
      </c>
      <c r="O1221" s="3" t="s">
        <v>1964</v>
      </c>
      <c r="P1221" s="3" t="s">
        <v>1963</v>
      </c>
      <c r="Q1221" s="3" t="s">
        <v>1962</v>
      </c>
      <c r="R1221" s="3" t="s">
        <v>1960</v>
      </c>
      <c r="S1221" s="3" t="s">
        <v>1987</v>
      </c>
      <c r="T1221" s="3" t="s">
        <v>1928</v>
      </c>
      <c r="U1221" s="3" t="s">
        <v>2079</v>
      </c>
      <c r="V1221" s="3" t="s">
        <v>2080</v>
      </c>
      <c r="W1221" s="3" t="s">
        <v>1978</v>
      </c>
      <c r="X1221" s="3" t="s">
        <v>1977</v>
      </c>
      <c r="Y1221" s="3" t="s">
        <v>1976</v>
      </c>
      <c r="Z1221" s="3" t="s">
        <v>1979</v>
      </c>
      <c r="AA1221" s="3" t="s">
        <v>1999</v>
      </c>
      <c r="AB1221" s="3" t="s">
        <v>1993</v>
      </c>
      <c r="AC1221" s="3" t="s">
        <v>1992</v>
      </c>
      <c r="AD1221" s="3" t="s">
        <v>1980</v>
      </c>
      <c r="AE1221" t="s">
        <v>1683</v>
      </c>
    </row>
    <row r="1222" spans="1:31" ht="14.25">
      <c r="A1222" s="151"/>
      <c r="B1222" s="149"/>
      <c r="C1222" s="149"/>
      <c r="D1222" s="149"/>
      <c r="E1222" s="149"/>
      <c r="F1222" t="s">
        <v>1681</v>
      </c>
      <c r="G1222" s="1">
        <v>89</v>
      </c>
      <c r="H1222" s="150"/>
      <c r="I1222" s="4">
        <v>39704</v>
      </c>
      <c r="J1222" s="2">
        <v>0.5147685185185186</v>
      </c>
      <c r="K1222" s="2">
        <v>0.5453587962962964</v>
      </c>
      <c r="L1222" s="2">
        <v>0.5833217592592593</v>
      </c>
      <c r="M1222" s="2">
        <v>0.6278935185185185</v>
      </c>
      <c r="N1222" s="2">
        <v>0.6531365740740741</v>
      </c>
      <c r="O1222" s="2">
        <v>0.6937152777777778</v>
      </c>
      <c r="P1222" s="2">
        <v>0.7476504629629629</v>
      </c>
      <c r="Q1222" s="2">
        <v>0.7653587962962963</v>
      </c>
      <c r="R1222" s="2">
        <v>0.8034722222222223</v>
      </c>
      <c r="S1222" s="2">
        <v>0.8435532407407407</v>
      </c>
      <c r="T1222" s="2">
        <v>0.920798611111111</v>
      </c>
      <c r="U1222" s="2">
        <v>0.9566898148148147</v>
      </c>
      <c r="V1222" s="2">
        <v>0.29075231481481484</v>
      </c>
      <c r="W1222" s="2">
        <v>0.3219560185185185</v>
      </c>
      <c r="X1222" s="2">
        <v>0.34306712962962965</v>
      </c>
      <c r="Y1222" s="2">
        <v>0.3635185185185185</v>
      </c>
      <c r="Z1222" s="2">
        <v>0.39319444444444446</v>
      </c>
      <c r="AA1222" s="2">
        <v>0.4030902777777778</v>
      </c>
      <c r="AB1222" s="2">
        <v>0.4396412037037037</v>
      </c>
      <c r="AC1222" s="2">
        <v>0.46020833333333333</v>
      </c>
      <c r="AD1222" s="2">
        <v>0.47967592592592595</v>
      </c>
      <c r="AE1222" t="s">
        <v>1684</v>
      </c>
    </row>
    <row r="1223" spans="1:31" ht="14.25">
      <c r="A1223" s="151"/>
      <c r="B1223" s="149"/>
      <c r="C1223" s="149"/>
      <c r="D1223" s="149"/>
      <c r="E1223" s="149"/>
      <c r="F1223" t="s">
        <v>1682</v>
      </c>
      <c r="G1223" s="1">
        <v>0</v>
      </c>
      <c r="H1223" s="150"/>
      <c r="I1223" s="2">
        <v>0.5</v>
      </c>
      <c r="J1223" s="2">
        <v>0.01476851851851852</v>
      </c>
      <c r="K1223" s="2">
        <v>0.030590277777777775</v>
      </c>
      <c r="L1223" s="2">
        <v>0.03796296296296296</v>
      </c>
      <c r="M1223" s="2">
        <v>0.04457175925925926</v>
      </c>
      <c r="N1223" s="2">
        <v>0.025243055555555557</v>
      </c>
      <c r="O1223" s="2">
        <v>0.0405787037037037</v>
      </c>
      <c r="P1223" s="2">
        <v>0.05393518518518519</v>
      </c>
      <c r="Q1223" s="2">
        <v>0.017708333333333333</v>
      </c>
      <c r="R1223" s="2">
        <v>0.038113425925925926</v>
      </c>
      <c r="S1223" s="2">
        <v>0.04008101851851852</v>
      </c>
      <c r="T1223" s="2">
        <v>0.07724537037037037</v>
      </c>
      <c r="U1223" s="2">
        <v>0.0358912037037037</v>
      </c>
      <c r="V1223" s="2">
        <v>0.3340625</v>
      </c>
      <c r="W1223" s="2">
        <v>0.031203703703703702</v>
      </c>
      <c r="X1223" s="2">
        <v>0.02111111111111111</v>
      </c>
      <c r="Y1223" s="2">
        <v>0.02045138888888889</v>
      </c>
      <c r="Z1223" s="2">
        <v>0.029675925925925925</v>
      </c>
      <c r="AA1223" s="2">
        <v>0.009895833333333333</v>
      </c>
      <c r="AB1223" s="2">
        <v>0.036550925925925924</v>
      </c>
      <c r="AC1223" s="2">
        <v>0.02056712962962963</v>
      </c>
      <c r="AD1223" s="2">
        <v>0.019467592592592595</v>
      </c>
      <c r="AE1223" t="s">
        <v>1685</v>
      </c>
    </row>
    <row r="1224" spans="1:30" ht="14.25">
      <c r="A1224" s="151"/>
      <c r="B1224" s="149"/>
      <c r="C1224" s="149"/>
      <c r="D1224" s="149"/>
      <c r="E1224" s="149"/>
      <c r="G1224" s="1"/>
      <c r="H1224" s="150"/>
      <c r="I1224" s="1"/>
      <c r="J1224" s="5">
        <v>3</v>
      </c>
      <c r="K1224" s="5">
        <v>4</v>
      </c>
      <c r="L1224" s="5">
        <v>6</v>
      </c>
      <c r="M1224" s="5">
        <v>8</v>
      </c>
      <c r="N1224" s="5">
        <v>5</v>
      </c>
      <c r="O1224" s="5">
        <v>9</v>
      </c>
      <c r="P1224" s="5">
        <v>7</v>
      </c>
      <c r="Q1224" s="5">
        <v>4</v>
      </c>
      <c r="R1224" s="5">
        <v>9</v>
      </c>
      <c r="S1224" s="5">
        <v>7</v>
      </c>
      <c r="T1224" s="5">
        <v>3</v>
      </c>
      <c r="U1224" s="1"/>
      <c r="V1224" s="1"/>
      <c r="W1224" s="5">
        <v>2</v>
      </c>
      <c r="X1224" s="5">
        <v>6</v>
      </c>
      <c r="Y1224" s="5">
        <v>7</v>
      </c>
      <c r="Z1224" s="5">
        <v>2</v>
      </c>
      <c r="AA1224" s="5">
        <v>2</v>
      </c>
      <c r="AB1224" s="5">
        <v>3</v>
      </c>
      <c r="AC1224" s="5">
        <v>2</v>
      </c>
      <c r="AD1224" s="1"/>
    </row>
    <row r="1225" spans="1:27" ht="15">
      <c r="A1225" s="151">
        <v>304</v>
      </c>
      <c r="B1225" s="149">
        <v>376</v>
      </c>
      <c r="C1225" s="149" t="s">
        <v>2040</v>
      </c>
      <c r="D1225" s="149" t="s">
        <v>1686</v>
      </c>
      <c r="E1225" s="149" t="s">
        <v>2003</v>
      </c>
      <c r="F1225" t="s">
        <v>1687</v>
      </c>
      <c r="G1225" s="2">
        <v>0.6077314814814815</v>
      </c>
      <c r="H1225" s="150">
        <v>88</v>
      </c>
      <c r="I1225" s="3" t="s">
        <v>1926</v>
      </c>
      <c r="J1225" s="3" t="s">
        <v>1993</v>
      </c>
      <c r="K1225" s="3" t="s">
        <v>1934</v>
      </c>
      <c r="L1225" s="3" t="s">
        <v>1935</v>
      </c>
      <c r="M1225" s="3" t="s">
        <v>1991</v>
      </c>
      <c r="N1225" s="3" t="s">
        <v>2066</v>
      </c>
      <c r="O1225" s="3" t="s">
        <v>1936</v>
      </c>
      <c r="P1225" s="3" t="s">
        <v>1937</v>
      </c>
      <c r="Q1225" s="3" t="s">
        <v>1939</v>
      </c>
      <c r="R1225" s="3" t="s">
        <v>1938</v>
      </c>
      <c r="S1225" s="3" t="s">
        <v>1940</v>
      </c>
      <c r="T1225" s="3" t="s">
        <v>1941</v>
      </c>
      <c r="U1225" s="3" t="s">
        <v>1942</v>
      </c>
      <c r="V1225" s="3" t="s">
        <v>1943</v>
      </c>
      <c r="W1225" s="3" t="s">
        <v>1944</v>
      </c>
      <c r="X1225" s="3" t="s">
        <v>1946</v>
      </c>
      <c r="Y1225" s="3" t="s">
        <v>1931</v>
      </c>
      <c r="Z1225" s="3" t="s">
        <v>1980</v>
      </c>
      <c r="AA1225" t="s">
        <v>1689</v>
      </c>
    </row>
    <row r="1226" spans="1:27" ht="14.25">
      <c r="A1226" s="151"/>
      <c r="B1226" s="149"/>
      <c r="C1226" s="149"/>
      <c r="D1226" s="149"/>
      <c r="E1226" s="149"/>
      <c r="F1226" t="s">
        <v>1688</v>
      </c>
      <c r="G1226" s="1">
        <v>88</v>
      </c>
      <c r="H1226" s="150"/>
      <c r="I1226" s="4">
        <v>39704</v>
      </c>
      <c r="J1226" s="2">
        <v>0.509212962962963</v>
      </c>
      <c r="K1226" s="2">
        <v>0.539675925925926</v>
      </c>
      <c r="L1226" s="2">
        <v>0.5578356481481481</v>
      </c>
      <c r="M1226" s="2">
        <v>0.5750578703703704</v>
      </c>
      <c r="N1226" s="2">
        <v>0.6006597222222222</v>
      </c>
      <c r="O1226" s="2">
        <v>0.6285995370370371</v>
      </c>
      <c r="P1226" s="2">
        <v>0.6687615740740741</v>
      </c>
      <c r="Q1226" s="2">
        <v>0.6989699074074074</v>
      </c>
      <c r="R1226" s="2">
        <v>0.7208217592592593</v>
      </c>
      <c r="S1226" s="2">
        <v>0.7579398148148148</v>
      </c>
      <c r="T1226" s="2">
        <v>0.7830671296296297</v>
      </c>
      <c r="U1226" s="2">
        <v>0.8126967592592593</v>
      </c>
      <c r="V1226" s="2">
        <v>0.8264583333333334</v>
      </c>
      <c r="W1226" s="2">
        <v>0.8531597222222222</v>
      </c>
      <c r="X1226" s="2">
        <v>0.9235185185185185</v>
      </c>
      <c r="Y1226" s="2">
        <v>0.06471064814814814</v>
      </c>
      <c r="Z1226" s="2">
        <v>0.10773148148148148</v>
      </c>
      <c r="AA1226" t="s">
        <v>1690</v>
      </c>
    </row>
    <row r="1227" spans="1:26" ht="14.25">
      <c r="A1227" s="151"/>
      <c r="B1227" s="149"/>
      <c r="C1227" s="149"/>
      <c r="D1227" s="149"/>
      <c r="E1227" s="149"/>
      <c r="G1227" s="1">
        <v>0</v>
      </c>
      <c r="H1227" s="150"/>
      <c r="I1227" s="2">
        <v>0.5</v>
      </c>
      <c r="J1227" s="2">
        <v>0.009212962962962963</v>
      </c>
      <c r="K1227" s="2">
        <v>0.030462962962962966</v>
      </c>
      <c r="L1227" s="2">
        <v>0.01815972222222222</v>
      </c>
      <c r="M1227" s="2">
        <v>0.017222222222222222</v>
      </c>
      <c r="N1227" s="2">
        <v>0.02560185185185185</v>
      </c>
      <c r="O1227" s="2">
        <v>0.027939814814814817</v>
      </c>
      <c r="P1227" s="2">
        <v>0.04016203703703704</v>
      </c>
      <c r="Q1227" s="2">
        <v>0.030208333333333334</v>
      </c>
      <c r="R1227" s="2">
        <v>0.021851851851851848</v>
      </c>
      <c r="S1227" s="2">
        <v>0.03711805555555556</v>
      </c>
      <c r="T1227" s="2">
        <v>0.02512731481481481</v>
      </c>
      <c r="U1227" s="2">
        <v>0.029629629629629627</v>
      </c>
      <c r="V1227" s="2">
        <v>0.013761574074074074</v>
      </c>
      <c r="W1227" s="2">
        <v>0.02670138888888889</v>
      </c>
      <c r="X1227" s="2">
        <v>0.07035879629629631</v>
      </c>
      <c r="Y1227" s="2">
        <v>0.14119212962962963</v>
      </c>
      <c r="Z1227" s="2">
        <v>0.043020833333333335</v>
      </c>
    </row>
    <row r="1228" spans="1:26" ht="14.25">
      <c r="A1228" s="151"/>
      <c r="B1228" s="149"/>
      <c r="C1228" s="149"/>
      <c r="D1228" s="149"/>
      <c r="E1228" s="149"/>
      <c r="G1228" s="1"/>
      <c r="H1228" s="150"/>
      <c r="I1228" s="1"/>
      <c r="J1228" s="5">
        <v>3</v>
      </c>
      <c r="K1228" s="5">
        <v>6</v>
      </c>
      <c r="L1228" s="5">
        <v>8</v>
      </c>
      <c r="M1228" s="5">
        <v>4</v>
      </c>
      <c r="N1228" s="5">
        <v>8</v>
      </c>
      <c r="O1228" s="5">
        <v>6</v>
      </c>
      <c r="P1228" s="5">
        <v>8</v>
      </c>
      <c r="Q1228" s="5">
        <v>3</v>
      </c>
      <c r="R1228" s="5">
        <v>6</v>
      </c>
      <c r="S1228" s="5">
        <v>5</v>
      </c>
      <c r="T1228" s="5">
        <v>8</v>
      </c>
      <c r="U1228" s="5">
        <v>3</v>
      </c>
      <c r="V1228" s="5">
        <v>4</v>
      </c>
      <c r="W1228" s="5">
        <v>4</v>
      </c>
      <c r="X1228" s="5">
        <v>5</v>
      </c>
      <c r="Y1228" s="5">
        <v>7</v>
      </c>
      <c r="Z1228" s="1"/>
    </row>
    <row r="1229" spans="1:29" ht="15">
      <c r="A1229" s="151">
        <v>305</v>
      </c>
      <c r="B1229" s="149">
        <v>304</v>
      </c>
      <c r="C1229" s="149" t="s">
        <v>1921</v>
      </c>
      <c r="D1229" s="149" t="s">
        <v>1691</v>
      </c>
      <c r="E1229" s="149" t="s">
        <v>1984</v>
      </c>
      <c r="F1229" t="s">
        <v>1692</v>
      </c>
      <c r="G1229" s="2">
        <v>0.9865856481481482</v>
      </c>
      <c r="H1229" s="150">
        <v>88</v>
      </c>
      <c r="I1229" s="3" t="s">
        <v>1926</v>
      </c>
      <c r="J1229" s="3" t="s">
        <v>1993</v>
      </c>
      <c r="K1229" s="3" t="s">
        <v>1992</v>
      </c>
      <c r="L1229" s="3" t="s">
        <v>1932</v>
      </c>
      <c r="M1229" s="3" t="s">
        <v>1933</v>
      </c>
      <c r="N1229" s="3" t="s">
        <v>1934</v>
      </c>
      <c r="O1229" s="3" t="s">
        <v>1935</v>
      </c>
      <c r="P1229" s="3" t="s">
        <v>1936</v>
      </c>
      <c r="Q1229" s="3" t="s">
        <v>2066</v>
      </c>
      <c r="R1229" s="3" t="s">
        <v>1937</v>
      </c>
      <c r="S1229" s="3" t="s">
        <v>1938</v>
      </c>
      <c r="T1229" s="3" t="s">
        <v>1939</v>
      </c>
      <c r="U1229" s="3" t="s">
        <v>1940</v>
      </c>
      <c r="V1229" s="3" t="s">
        <v>1941</v>
      </c>
      <c r="W1229" s="3" t="s">
        <v>1943</v>
      </c>
      <c r="X1229" s="3" t="s">
        <v>1942</v>
      </c>
      <c r="Y1229" s="3" t="s">
        <v>1944</v>
      </c>
      <c r="Z1229" s="3" t="s">
        <v>1958</v>
      </c>
      <c r="AA1229" s="3" t="s">
        <v>1928</v>
      </c>
      <c r="AB1229" s="3" t="s">
        <v>1980</v>
      </c>
      <c r="AC1229" t="s">
        <v>1694</v>
      </c>
    </row>
    <row r="1230" spans="1:29" ht="14.25">
      <c r="A1230" s="151"/>
      <c r="B1230" s="149"/>
      <c r="C1230" s="149"/>
      <c r="D1230" s="149"/>
      <c r="E1230" s="149"/>
      <c r="F1230" t="s">
        <v>1693</v>
      </c>
      <c r="G1230" s="1">
        <v>88</v>
      </c>
      <c r="H1230" s="150"/>
      <c r="I1230" s="4">
        <v>39704</v>
      </c>
      <c r="J1230" s="2">
        <v>0.5199652777777778</v>
      </c>
      <c r="K1230" s="2">
        <v>0.5431134259259259</v>
      </c>
      <c r="L1230" s="2">
        <v>0.5733912037037037</v>
      </c>
      <c r="M1230" s="2">
        <v>0.6277199074074075</v>
      </c>
      <c r="N1230" s="2">
        <v>0.6899189814814815</v>
      </c>
      <c r="O1230" s="2">
        <v>0.7199537037037037</v>
      </c>
      <c r="P1230" s="2">
        <v>0.744548611111111</v>
      </c>
      <c r="Q1230" s="2">
        <v>0.7936226851851852</v>
      </c>
      <c r="R1230" s="2">
        <v>0.9161342592592593</v>
      </c>
      <c r="S1230" s="2">
        <v>0.9572337962962963</v>
      </c>
      <c r="T1230" s="2">
        <v>0.9851504629629629</v>
      </c>
      <c r="U1230" s="2">
        <v>0.025995370370370367</v>
      </c>
      <c r="V1230" s="2">
        <v>0.10952546296296296</v>
      </c>
      <c r="W1230" s="2">
        <v>0.17605324074074072</v>
      </c>
      <c r="X1230" s="2">
        <v>0.2031828703703704</v>
      </c>
      <c r="Y1230" s="2">
        <v>0.3226851851851852</v>
      </c>
      <c r="Z1230" s="2">
        <v>0.3812847222222222</v>
      </c>
      <c r="AA1230" s="2">
        <v>0.43703703703703706</v>
      </c>
      <c r="AB1230" s="2">
        <v>0.48658564814814814</v>
      </c>
      <c r="AC1230" t="s">
        <v>1093</v>
      </c>
    </row>
    <row r="1231" spans="1:28" ht="14.25">
      <c r="A1231" s="151"/>
      <c r="B1231" s="149"/>
      <c r="C1231" s="149"/>
      <c r="D1231" s="149"/>
      <c r="E1231" s="149"/>
      <c r="G1231" s="1">
        <v>0</v>
      </c>
      <c r="H1231" s="150"/>
      <c r="I1231" s="2">
        <v>0.5</v>
      </c>
      <c r="J1231" s="2">
        <v>0.01996527777777778</v>
      </c>
      <c r="K1231" s="2">
        <v>0.02314814814814815</v>
      </c>
      <c r="L1231" s="2">
        <v>0.03027777777777778</v>
      </c>
      <c r="M1231" s="2">
        <v>0.054328703703703705</v>
      </c>
      <c r="N1231" s="2">
        <v>0.06219907407407407</v>
      </c>
      <c r="O1231" s="2">
        <v>0.030034722222222223</v>
      </c>
      <c r="P1231" s="2">
        <v>0.02459490740740741</v>
      </c>
      <c r="Q1231" s="2">
        <v>0.049074074074074076</v>
      </c>
      <c r="R1231" s="2">
        <v>0.12251157407407408</v>
      </c>
      <c r="S1231" s="2">
        <v>0.04109953703703704</v>
      </c>
      <c r="T1231" s="2">
        <v>0.02791666666666667</v>
      </c>
      <c r="U1231" s="2">
        <v>0.040844907407407406</v>
      </c>
      <c r="V1231" s="2">
        <v>0.08353009259259259</v>
      </c>
      <c r="W1231" s="2">
        <v>0.06652777777777778</v>
      </c>
      <c r="X1231" s="2">
        <v>0.027129629629629632</v>
      </c>
      <c r="Y1231" s="2">
        <v>0.11950231481481481</v>
      </c>
      <c r="Z1231" s="2">
        <v>0.05859953703703704</v>
      </c>
      <c r="AA1231" s="2">
        <v>0.05575231481481482</v>
      </c>
      <c r="AB1231" s="2">
        <v>0.04954861111111111</v>
      </c>
    </row>
    <row r="1232" spans="1:28" ht="14.25">
      <c r="A1232" s="151"/>
      <c r="B1232" s="149"/>
      <c r="C1232" s="149"/>
      <c r="D1232" s="149"/>
      <c r="E1232" s="149"/>
      <c r="G1232" s="1"/>
      <c r="H1232" s="150"/>
      <c r="I1232" s="1"/>
      <c r="J1232" s="5">
        <v>3</v>
      </c>
      <c r="K1232" s="5">
        <v>2</v>
      </c>
      <c r="L1232" s="5">
        <v>4</v>
      </c>
      <c r="M1232" s="5">
        <v>3</v>
      </c>
      <c r="N1232" s="5">
        <v>6</v>
      </c>
      <c r="O1232" s="5">
        <v>8</v>
      </c>
      <c r="P1232" s="5">
        <v>6</v>
      </c>
      <c r="Q1232" s="5">
        <v>8</v>
      </c>
      <c r="R1232" s="5">
        <v>8</v>
      </c>
      <c r="S1232" s="5">
        <v>6</v>
      </c>
      <c r="T1232" s="5">
        <v>3</v>
      </c>
      <c r="U1232" s="5">
        <v>5</v>
      </c>
      <c r="V1232" s="5">
        <v>8</v>
      </c>
      <c r="W1232" s="5">
        <v>4</v>
      </c>
      <c r="X1232" s="5">
        <v>3</v>
      </c>
      <c r="Y1232" s="5">
        <v>4</v>
      </c>
      <c r="Z1232" s="5">
        <v>4</v>
      </c>
      <c r="AA1232" s="5">
        <v>3</v>
      </c>
      <c r="AB1232" s="1"/>
    </row>
    <row r="1233" spans="1:28" ht="30">
      <c r="A1233" s="151">
        <v>306</v>
      </c>
      <c r="B1233" s="149">
        <v>355</v>
      </c>
      <c r="C1233" s="149" t="s">
        <v>856</v>
      </c>
      <c r="D1233" s="149" t="s">
        <v>1695</v>
      </c>
      <c r="E1233" s="149" t="s">
        <v>1923</v>
      </c>
      <c r="F1233" t="s">
        <v>1696</v>
      </c>
      <c r="G1233" s="2">
        <v>0.9964814814814815</v>
      </c>
      <c r="H1233" s="150">
        <v>88</v>
      </c>
      <c r="I1233" s="3" t="s">
        <v>1926</v>
      </c>
      <c r="J1233" s="3" t="s">
        <v>1928</v>
      </c>
      <c r="K1233" s="3" t="s">
        <v>1987</v>
      </c>
      <c r="L1233" s="3" t="s">
        <v>1960</v>
      </c>
      <c r="M1233" s="3" t="s">
        <v>1961</v>
      </c>
      <c r="N1233" s="3" t="s">
        <v>1962</v>
      </c>
      <c r="O1233" s="3" t="s">
        <v>1963</v>
      </c>
      <c r="P1233" s="3" t="s">
        <v>1967</v>
      </c>
      <c r="Q1233" s="3" t="s">
        <v>1964</v>
      </c>
      <c r="R1233" s="3" t="s">
        <v>1966</v>
      </c>
      <c r="S1233" s="3" t="s">
        <v>1969</v>
      </c>
      <c r="T1233" s="3" t="s">
        <v>1927</v>
      </c>
      <c r="U1233" s="3" t="s">
        <v>2079</v>
      </c>
      <c r="V1233" s="3" t="s">
        <v>2080</v>
      </c>
      <c r="W1233" s="3" t="s">
        <v>1993</v>
      </c>
      <c r="X1233" s="3" t="s">
        <v>1992</v>
      </c>
      <c r="Y1233" s="3" t="s">
        <v>1935</v>
      </c>
      <c r="Z1233" s="3" t="s">
        <v>1934</v>
      </c>
      <c r="AA1233" s="3" t="s">
        <v>1980</v>
      </c>
      <c r="AB1233" t="s">
        <v>1699</v>
      </c>
    </row>
    <row r="1234" spans="1:28" ht="14.25">
      <c r="A1234" s="151"/>
      <c r="B1234" s="149"/>
      <c r="C1234" s="149"/>
      <c r="D1234" s="149"/>
      <c r="E1234" s="149"/>
      <c r="F1234" t="s">
        <v>1697</v>
      </c>
      <c r="G1234" s="1">
        <v>88</v>
      </c>
      <c r="H1234" s="150"/>
      <c r="I1234" s="4">
        <v>39704</v>
      </c>
      <c r="J1234" s="2">
        <v>0.5342476851851852</v>
      </c>
      <c r="K1234" s="2">
        <v>0.5744328703703704</v>
      </c>
      <c r="L1234" s="2">
        <v>0.6116435185185185</v>
      </c>
      <c r="M1234" s="2">
        <v>0.6774074074074075</v>
      </c>
      <c r="N1234" s="2">
        <v>0.7113078703703705</v>
      </c>
      <c r="O1234" s="2">
        <v>0.7361342592592592</v>
      </c>
      <c r="P1234" s="2">
        <v>0.7611689814814815</v>
      </c>
      <c r="Q1234" s="2">
        <v>0.8007407407407406</v>
      </c>
      <c r="R1234" s="2">
        <v>0.8448958333333333</v>
      </c>
      <c r="S1234" s="2">
        <v>0.9025</v>
      </c>
      <c r="T1234" s="2">
        <v>0.9371990740740741</v>
      </c>
      <c r="U1234" s="2">
        <v>0.9808680555555555</v>
      </c>
      <c r="V1234" s="2">
        <v>0.26972222222222225</v>
      </c>
      <c r="W1234" s="2">
        <v>0.2951273148148148</v>
      </c>
      <c r="X1234" s="2">
        <v>0.3175694444444444</v>
      </c>
      <c r="Y1234" s="2">
        <v>0.3739467592592593</v>
      </c>
      <c r="Z1234" s="2">
        <v>0.4068865740740741</v>
      </c>
      <c r="AA1234" s="2">
        <v>0.49648148148148147</v>
      </c>
      <c r="AB1234" t="s">
        <v>1700</v>
      </c>
    </row>
    <row r="1235" spans="1:28" ht="14.25">
      <c r="A1235" s="151"/>
      <c r="B1235" s="149"/>
      <c r="C1235" s="149"/>
      <c r="D1235" s="149"/>
      <c r="E1235" s="149"/>
      <c r="F1235" t="s">
        <v>1698</v>
      </c>
      <c r="G1235" s="1">
        <v>0</v>
      </c>
      <c r="H1235" s="150"/>
      <c r="I1235" s="2">
        <v>0.5</v>
      </c>
      <c r="J1235" s="2">
        <v>0.03424768518518519</v>
      </c>
      <c r="K1235" s="2">
        <v>0.040185185185185185</v>
      </c>
      <c r="L1235" s="2">
        <v>0.03721064814814815</v>
      </c>
      <c r="M1235" s="2">
        <v>0.06576388888888889</v>
      </c>
      <c r="N1235" s="2">
        <v>0.033900462962962966</v>
      </c>
      <c r="O1235" s="2">
        <v>0.024826388888888887</v>
      </c>
      <c r="P1235" s="2">
        <v>0.025034722222222222</v>
      </c>
      <c r="Q1235" s="2">
        <v>0.03957175925925926</v>
      </c>
      <c r="R1235" s="2">
        <v>0.04415509259259259</v>
      </c>
      <c r="S1235" s="2">
        <v>0.05760416666666667</v>
      </c>
      <c r="T1235" s="2">
        <v>0.03469907407407408</v>
      </c>
      <c r="U1235" s="2">
        <v>0.04366898148148148</v>
      </c>
      <c r="V1235" s="2">
        <v>0.2888541666666667</v>
      </c>
      <c r="W1235" s="2">
        <v>0.025405092592592594</v>
      </c>
      <c r="X1235" s="2">
        <v>0.02244212962962963</v>
      </c>
      <c r="Y1235" s="2">
        <v>0.05637731481481482</v>
      </c>
      <c r="Z1235" s="2">
        <v>0.03293981481481481</v>
      </c>
      <c r="AA1235" s="2">
        <v>0.0895949074074074</v>
      </c>
      <c r="AB1235" t="s">
        <v>1701</v>
      </c>
    </row>
    <row r="1236" spans="1:27" ht="14.25">
      <c r="A1236" s="151"/>
      <c r="B1236" s="149"/>
      <c r="C1236" s="149"/>
      <c r="D1236" s="149"/>
      <c r="E1236" s="149"/>
      <c r="G1236" s="1"/>
      <c r="H1236" s="150"/>
      <c r="I1236" s="1"/>
      <c r="J1236" s="5">
        <v>3</v>
      </c>
      <c r="K1236" s="5">
        <v>7</v>
      </c>
      <c r="L1236" s="5">
        <v>9</v>
      </c>
      <c r="M1236" s="5">
        <v>6</v>
      </c>
      <c r="N1236" s="5">
        <v>4</v>
      </c>
      <c r="O1236" s="5">
        <v>7</v>
      </c>
      <c r="P1236" s="5">
        <v>6</v>
      </c>
      <c r="Q1236" s="5">
        <v>9</v>
      </c>
      <c r="R1236" s="5">
        <v>8</v>
      </c>
      <c r="S1236" s="5">
        <v>7</v>
      </c>
      <c r="T1236" s="5">
        <v>3</v>
      </c>
      <c r="U1236" s="1"/>
      <c r="V1236" s="1"/>
      <c r="W1236" s="5">
        <v>3</v>
      </c>
      <c r="X1236" s="5">
        <v>2</v>
      </c>
      <c r="Y1236" s="5">
        <v>8</v>
      </c>
      <c r="Z1236" s="5">
        <v>6</v>
      </c>
      <c r="AA1236" s="1"/>
    </row>
    <row r="1237" spans="1:33" ht="30">
      <c r="A1237" s="151">
        <v>307</v>
      </c>
      <c r="B1237" s="149">
        <v>85</v>
      </c>
      <c r="C1237" s="149" t="s">
        <v>2021</v>
      </c>
      <c r="D1237" s="149" t="s">
        <v>1702</v>
      </c>
      <c r="E1237" s="149" t="s">
        <v>98</v>
      </c>
      <c r="F1237" t="s">
        <v>1703</v>
      </c>
      <c r="G1237" s="2">
        <v>0.987962962962963</v>
      </c>
      <c r="H1237" s="150">
        <v>87</v>
      </c>
      <c r="I1237" s="3" t="s">
        <v>1926</v>
      </c>
      <c r="J1237" s="3" t="s">
        <v>1928</v>
      </c>
      <c r="K1237" s="3" t="s">
        <v>1959</v>
      </c>
      <c r="L1237" s="3" t="s">
        <v>1960</v>
      </c>
      <c r="M1237" s="3" t="s">
        <v>1961</v>
      </c>
      <c r="N1237" s="3" t="s">
        <v>1956</v>
      </c>
      <c r="O1237" s="3" t="s">
        <v>1955</v>
      </c>
      <c r="P1237" s="3" t="s">
        <v>1957</v>
      </c>
      <c r="Q1237" s="3" t="s">
        <v>1958</v>
      </c>
      <c r="R1237" s="3" t="s">
        <v>1932</v>
      </c>
      <c r="S1237" s="3" t="s">
        <v>1992</v>
      </c>
      <c r="T1237" s="3" t="s">
        <v>2079</v>
      </c>
      <c r="U1237" s="3" t="s">
        <v>2080</v>
      </c>
      <c r="V1237" s="3" t="s">
        <v>1927</v>
      </c>
      <c r="W1237" s="3" t="s">
        <v>1968</v>
      </c>
      <c r="X1237" s="3" t="s">
        <v>1969</v>
      </c>
      <c r="Y1237" s="3" t="s">
        <v>1989</v>
      </c>
      <c r="Z1237" s="3" t="s">
        <v>1978</v>
      </c>
      <c r="AA1237" s="3" t="s">
        <v>1977</v>
      </c>
      <c r="AB1237" s="3" t="s">
        <v>1976</v>
      </c>
      <c r="AC1237" s="3" t="s">
        <v>1979</v>
      </c>
      <c r="AD1237" s="3" t="s">
        <v>1999</v>
      </c>
      <c r="AE1237" s="3" t="s">
        <v>1993</v>
      </c>
      <c r="AF1237" s="3" t="s">
        <v>1980</v>
      </c>
      <c r="AG1237" t="s">
        <v>1705</v>
      </c>
    </row>
    <row r="1238" spans="1:33" ht="14.25">
      <c r="A1238" s="151"/>
      <c r="B1238" s="149"/>
      <c r="C1238" s="149"/>
      <c r="D1238" s="149"/>
      <c r="E1238" s="149"/>
      <c r="F1238" t="s">
        <v>1704</v>
      </c>
      <c r="G1238" s="1">
        <v>87</v>
      </c>
      <c r="H1238" s="150"/>
      <c r="I1238" s="4">
        <v>39704</v>
      </c>
      <c r="J1238" s="2">
        <v>0.5247685185185186</v>
      </c>
      <c r="K1238" s="2">
        <v>0.5560995370370371</v>
      </c>
      <c r="L1238" s="2">
        <v>0.588275462962963</v>
      </c>
      <c r="M1238" s="2">
        <v>0.6304629629629629</v>
      </c>
      <c r="N1238" s="2">
        <v>0.6770486111111111</v>
      </c>
      <c r="O1238" s="2">
        <v>0.6992708333333333</v>
      </c>
      <c r="P1238" s="2">
        <v>0.7280902777777777</v>
      </c>
      <c r="Q1238" s="2">
        <v>0.7656018518518519</v>
      </c>
      <c r="R1238" s="2">
        <v>0.876724537037037</v>
      </c>
      <c r="S1238" s="2">
        <v>0.9148611111111111</v>
      </c>
      <c r="T1238" s="2">
        <v>0.9317824074074075</v>
      </c>
      <c r="U1238" s="2">
        <v>0.20761574074074074</v>
      </c>
      <c r="V1238" s="2">
        <v>0.22447916666666667</v>
      </c>
      <c r="W1238" s="2">
        <v>0.25789351851851855</v>
      </c>
      <c r="X1238" s="2">
        <v>0.28875</v>
      </c>
      <c r="Y1238" s="2">
        <v>0.3310648148148148</v>
      </c>
      <c r="Z1238" s="2">
        <v>0.35298611111111117</v>
      </c>
      <c r="AA1238" s="2">
        <v>0.3923611111111111</v>
      </c>
      <c r="AB1238" s="2">
        <v>0.40548611111111116</v>
      </c>
      <c r="AC1238" s="2">
        <v>0.4378935185185185</v>
      </c>
      <c r="AD1238" s="2">
        <v>0.4472453703703703</v>
      </c>
      <c r="AE1238" s="2">
        <v>0.47197916666666667</v>
      </c>
      <c r="AF1238" s="2">
        <v>0.48796296296296293</v>
      </c>
      <c r="AG1238" t="s">
        <v>1706</v>
      </c>
    </row>
    <row r="1239" spans="1:33" ht="14.25">
      <c r="A1239" s="151"/>
      <c r="B1239" s="149"/>
      <c r="C1239" s="149"/>
      <c r="D1239" s="149"/>
      <c r="E1239" s="149"/>
      <c r="G1239" s="1">
        <v>0</v>
      </c>
      <c r="H1239" s="150"/>
      <c r="I1239" s="2">
        <v>0.5</v>
      </c>
      <c r="J1239" s="2">
        <v>0.02476851851851852</v>
      </c>
      <c r="K1239" s="2">
        <v>0.031331018518518515</v>
      </c>
      <c r="L1239" s="2">
        <v>0.03217592592592593</v>
      </c>
      <c r="M1239" s="2">
        <v>0.0421875</v>
      </c>
      <c r="N1239" s="2">
        <v>0.04658564814814815</v>
      </c>
      <c r="O1239" s="2">
        <v>0.022222222222222223</v>
      </c>
      <c r="P1239" s="2">
        <v>0.028819444444444443</v>
      </c>
      <c r="Q1239" s="2">
        <v>0.03751157407407407</v>
      </c>
      <c r="R1239" s="2">
        <v>0.11112268518518519</v>
      </c>
      <c r="S1239" s="2">
        <v>0.03813657407407407</v>
      </c>
      <c r="T1239" s="2">
        <v>0.0169212962962963</v>
      </c>
      <c r="U1239" s="2">
        <v>0.2758333333333333</v>
      </c>
      <c r="V1239" s="2">
        <v>0.016863425925925928</v>
      </c>
      <c r="W1239" s="2">
        <v>0.033414351851851855</v>
      </c>
      <c r="X1239" s="2">
        <v>0.03085648148148148</v>
      </c>
      <c r="Y1239" s="2">
        <v>0.04231481481481481</v>
      </c>
      <c r="Z1239" s="2">
        <v>0.021921296296296296</v>
      </c>
      <c r="AA1239" s="2">
        <v>0.039375</v>
      </c>
      <c r="AB1239" s="2">
        <v>0.013125</v>
      </c>
      <c r="AC1239" s="2">
        <v>0.032407407407407406</v>
      </c>
      <c r="AD1239" s="2">
        <v>0.009351851851851853</v>
      </c>
      <c r="AE1239" s="2">
        <v>0.024733796296296295</v>
      </c>
      <c r="AF1239" s="2">
        <v>0.015983796296296295</v>
      </c>
      <c r="AG1239" t="s">
        <v>1707</v>
      </c>
    </row>
    <row r="1240" spans="1:32" ht="14.25">
      <c r="A1240" s="151"/>
      <c r="B1240" s="149"/>
      <c r="C1240" s="149"/>
      <c r="D1240" s="149"/>
      <c r="E1240" s="149"/>
      <c r="G1240" s="1"/>
      <c r="H1240" s="150"/>
      <c r="I1240" s="1"/>
      <c r="J1240" s="5">
        <v>3</v>
      </c>
      <c r="K1240" s="5">
        <v>5</v>
      </c>
      <c r="L1240" s="5">
        <v>9</v>
      </c>
      <c r="M1240" s="5">
        <v>6</v>
      </c>
      <c r="N1240" s="5">
        <v>5</v>
      </c>
      <c r="O1240" s="5">
        <v>6</v>
      </c>
      <c r="P1240" s="5">
        <v>5</v>
      </c>
      <c r="Q1240" s="5">
        <v>4</v>
      </c>
      <c r="R1240" s="5">
        <v>4</v>
      </c>
      <c r="S1240" s="5">
        <v>2</v>
      </c>
      <c r="T1240" s="1"/>
      <c r="U1240" s="1"/>
      <c r="V1240" s="5">
        <v>3</v>
      </c>
      <c r="W1240" s="5">
        <v>4</v>
      </c>
      <c r="X1240" s="5">
        <v>7</v>
      </c>
      <c r="Y1240" s="5">
        <v>2</v>
      </c>
      <c r="Z1240" s="5">
        <v>2</v>
      </c>
      <c r="AA1240" s="5">
        <v>6</v>
      </c>
      <c r="AB1240" s="5">
        <v>7</v>
      </c>
      <c r="AC1240" s="5">
        <v>2</v>
      </c>
      <c r="AD1240" s="5">
        <v>2</v>
      </c>
      <c r="AE1240" s="5">
        <v>3</v>
      </c>
      <c r="AF1240" s="1"/>
    </row>
    <row r="1241" spans="1:26" ht="30">
      <c r="A1241" s="151">
        <v>308</v>
      </c>
      <c r="B1241" s="149">
        <v>166</v>
      </c>
      <c r="C1241" s="149" t="s">
        <v>2021</v>
      </c>
      <c r="D1241" s="149" t="s">
        <v>1708</v>
      </c>
      <c r="E1241" s="149" t="s">
        <v>2016</v>
      </c>
      <c r="F1241" t="s">
        <v>1709</v>
      </c>
      <c r="G1241" s="2">
        <v>0.8328587962962963</v>
      </c>
      <c r="H1241" s="150">
        <v>85</v>
      </c>
      <c r="I1241" s="3" t="s">
        <v>1926</v>
      </c>
      <c r="J1241" s="3" t="s">
        <v>1927</v>
      </c>
      <c r="K1241" s="3" t="s">
        <v>1928</v>
      </c>
      <c r="L1241" s="3" t="s">
        <v>1987</v>
      </c>
      <c r="M1241" s="3" t="s">
        <v>1960</v>
      </c>
      <c r="N1241" s="3" t="s">
        <v>1963</v>
      </c>
      <c r="O1241" s="3" t="s">
        <v>1962</v>
      </c>
      <c r="P1241" s="3" t="s">
        <v>1961</v>
      </c>
      <c r="Q1241" s="3" t="s">
        <v>1956</v>
      </c>
      <c r="R1241" s="3" t="s">
        <v>1955</v>
      </c>
      <c r="S1241" s="3" t="s">
        <v>1954</v>
      </c>
      <c r="T1241" s="3" t="s">
        <v>1951</v>
      </c>
      <c r="U1241" s="3" t="s">
        <v>1952</v>
      </c>
      <c r="V1241" s="3" t="s">
        <v>1953</v>
      </c>
      <c r="W1241" s="3" t="s">
        <v>1945</v>
      </c>
      <c r="X1241" s="3" t="s">
        <v>2079</v>
      </c>
      <c r="Y1241" s="3" t="s">
        <v>1980</v>
      </c>
      <c r="Z1241" t="s">
        <v>1711</v>
      </c>
    </row>
    <row r="1242" spans="1:26" ht="14.25">
      <c r="A1242" s="151"/>
      <c r="B1242" s="149"/>
      <c r="C1242" s="149"/>
      <c r="D1242" s="149"/>
      <c r="E1242" s="149"/>
      <c r="F1242" t="s">
        <v>1710</v>
      </c>
      <c r="G1242" s="1">
        <v>85</v>
      </c>
      <c r="H1242" s="150"/>
      <c r="I1242" s="4">
        <v>39704</v>
      </c>
      <c r="J1242" s="2">
        <v>0.5072685185185185</v>
      </c>
      <c r="K1242" s="2">
        <v>0.520162037037037</v>
      </c>
      <c r="L1242" s="2">
        <v>0.5477083333333334</v>
      </c>
      <c r="M1242" s="2">
        <v>0.5808217592592593</v>
      </c>
      <c r="N1242" s="2">
        <v>0.6134375</v>
      </c>
      <c r="O1242" s="2">
        <v>0.6387962962962963</v>
      </c>
      <c r="P1242" s="2">
        <v>0.6682407407407407</v>
      </c>
      <c r="Q1242" s="2">
        <v>0.7243055555555555</v>
      </c>
      <c r="R1242" s="2">
        <v>0.7395717592592592</v>
      </c>
      <c r="S1242" s="2">
        <v>0.7809606481481483</v>
      </c>
      <c r="T1242" s="2">
        <v>0.8064583333333334</v>
      </c>
      <c r="U1242" s="2">
        <v>0.8233564814814814</v>
      </c>
      <c r="V1242" s="2">
        <v>0.8439699074074074</v>
      </c>
      <c r="W1242" s="2">
        <v>0.8804629629629629</v>
      </c>
      <c r="X1242" s="2">
        <v>0.9919444444444444</v>
      </c>
      <c r="Y1242" s="2">
        <v>0.3328587962962963</v>
      </c>
      <c r="Z1242" t="s">
        <v>1712</v>
      </c>
    </row>
    <row r="1243" spans="1:25" ht="14.25">
      <c r="A1243" s="151"/>
      <c r="B1243" s="149"/>
      <c r="C1243" s="149"/>
      <c r="D1243" s="149"/>
      <c r="E1243" s="149"/>
      <c r="G1243" s="1">
        <v>0</v>
      </c>
      <c r="H1243" s="150"/>
      <c r="I1243" s="2">
        <v>0.5</v>
      </c>
      <c r="J1243" s="2">
        <v>0.007268518518518519</v>
      </c>
      <c r="K1243" s="2">
        <v>0.01289351851851852</v>
      </c>
      <c r="L1243" s="2">
        <v>0.027546296296296294</v>
      </c>
      <c r="M1243" s="2">
        <v>0.03311342592592593</v>
      </c>
      <c r="N1243" s="2">
        <v>0.032615740740740744</v>
      </c>
      <c r="O1243" s="2">
        <v>0.025358796296296296</v>
      </c>
      <c r="P1243" s="2">
        <v>0.029444444444444443</v>
      </c>
      <c r="Q1243" s="2">
        <v>0.05606481481481482</v>
      </c>
      <c r="R1243" s="2">
        <v>0.015266203703703705</v>
      </c>
      <c r="S1243" s="2">
        <v>0.04138888888888889</v>
      </c>
      <c r="T1243" s="2">
        <v>0.02549768518518519</v>
      </c>
      <c r="U1243" s="2">
        <v>0.016898148148148148</v>
      </c>
      <c r="V1243" s="2">
        <v>0.020613425925925927</v>
      </c>
      <c r="W1243" s="2">
        <v>0.03649305555555555</v>
      </c>
      <c r="X1243" s="2">
        <v>0.11148148148148147</v>
      </c>
      <c r="Y1243" s="2">
        <v>0.3409143518518518</v>
      </c>
    </row>
    <row r="1244" spans="1:25" ht="14.25">
      <c r="A1244" s="151"/>
      <c r="B1244" s="149"/>
      <c r="C1244" s="149"/>
      <c r="D1244" s="149"/>
      <c r="E1244" s="149"/>
      <c r="G1244" s="1"/>
      <c r="H1244" s="150"/>
      <c r="I1244" s="1"/>
      <c r="J1244" s="5">
        <v>3</v>
      </c>
      <c r="K1244" s="5">
        <v>3</v>
      </c>
      <c r="L1244" s="5">
        <v>7</v>
      </c>
      <c r="M1244" s="5">
        <v>9</v>
      </c>
      <c r="N1244" s="5">
        <v>7</v>
      </c>
      <c r="O1244" s="5">
        <v>4</v>
      </c>
      <c r="P1244" s="5">
        <v>6</v>
      </c>
      <c r="Q1244" s="5">
        <v>5</v>
      </c>
      <c r="R1244" s="5">
        <v>6</v>
      </c>
      <c r="S1244" s="5">
        <v>8</v>
      </c>
      <c r="T1244" s="5">
        <v>7</v>
      </c>
      <c r="U1244" s="5">
        <v>9</v>
      </c>
      <c r="V1244" s="5">
        <v>7</v>
      </c>
      <c r="W1244" s="5">
        <v>4</v>
      </c>
      <c r="X1244" s="1"/>
      <c r="Y1244" s="1"/>
    </row>
    <row r="1245" spans="1:26" ht="15" customHeight="1">
      <c r="A1245" s="151">
        <v>309</v>
      </c>
      <c r="B1245" s="149">
        <v>83</v>
      </c>
      <c r="C1245" s="149" t="s">
        <v>1921</v>
      </c>
      <c r="D1245" s="149" t="s">
        <v>1713</v>
      </c>
      <c r="E1245" s="149" t="s">
        <v>1923</v>
      </c>
      <c r="F1245" t="s">
        <v>1714</v>
      </c>
      <c r="G1245" s="2">
        <v>0.9093402777777778</v>
      </c>
      <c r="H1245" s="150">
        <v>85</v>
      </c>
      <c r="I1245" s="3" t="s">
        <v>1926</v>
      </c>
      <c r="J1245" s="3" t="s">
        <v>1927</v>
      </c>
      <c r="K1245" s="3" t="s">
        <v>1969</v>
      </c>
      <c r="L1245" s="3" t="s">
        <v>1989</v>
      </c>
      <c r="M1245" s="3" t="s">
        <v>1974</v>
      </c>
      <c r="N1245" s="3" t="s">
        <v>1973</v>
      </c>
      <c r="O1245" s="3" t="s">
        <v>1972</v>
      </c>
      <c r="P1245" s="3" t="s">
        <v>1971</v>
      </c>
      <c r="Q1245" s="3" t="s">
        <v>1970</v>
      </c>
      <c r="R1245" s="3" t="s">
        <v>1988</v>
      </c>
      <c r="S1245" s="3" t="s">
        <v>1965</v>
      </c>
      <c r="T1245" s="3" t="s">
        <v>1966</v>
      </c>
      <c r="U1245" s="3" t="s">
        <v>1962</v>
      </c>
      <c r="V1245" s="3" t="s">
        <v>1963</v>
      </c>
      <c r="W1245" s="3" t="s">
        <v>1967</v>
      </c>
      <c r="X1245" s="3" t="s">
        <v>1968</v>
      </c>
      <c r="Y1245" s="3" t="s">
        <v>1980</v>
      </c>
      <c r="Z1245" t="s">
        <v>1716</v>
      </c>
    </row>
    <row r="1246" spans="1:26" ht="14.25">
      <c r="A1246" s="151"/>
      <c r="B1246" s="149"/>
      <c r="C1246" s="149"/>
      <c r="D1246" s="149"/>
      <c r="E1246" s="149"/>
      <c r="F1246" t="s">
        <v>1715</v>
      </c>
      <c r="G1246" s="1">
        <v>85</v>
      </c>
      <c r="H1246" s="150"/>
      <c r="I1246" s="4">
        <v>39704</v>
      </c>
      <c r="J1246" s="2">
        <v>0.513125</v>
      </c>
      <c r="K1246" s="2">
        <v>0.5393171296296296</v>
      </c>
      <c r="L1246" s="2">
        <v>0.5881712962962963</v>
      </c>
      <c r="M1246" s="2">
        <v>0.6307060185185185</v>
      </c>
      <c r="N1246" s="2">
        <v>0.7228472222222222</v>
      </c>
      <c r="O1246" s="2">
        <v>0.7600810185185186</v>
      </c>
      <c r="P1246" s="2">
        <v>0.8242013888888889</v>
      </c>
      <c r="Q1246" s="2">
        <v>0.8869907407407407</v>
      </c>
      <c r="R1246" s="2">
        <v>0.9230208333333333</v>
      </c>
      <c r="S1246" s="2">
        <v>0.0001388888888888889</v>
      </c>
      <c r="T1246" s="2">
        <v>0.04101851851851852</v>
      </c>
      <c r="U1246" s="2">
        <v>0.22164351851851852</v>
      </c>
      <c r="V1246" s="2">
        <v>0.2856712962962963</v>
      </c>
      <c r="W1246" s="2">
        <v>0.33</v>
      </c>
      <c r="X1246" s="2">
        <v>0.36104166666666665</v>
      </c>
      <c r="Y1246" s="2">
        <v>0.40934027777777776</v>
      </c>
      <c r="Z1246" t="s">
        <v>1717</v>
      </c>
    </row>
    <row r="1247" spans="1:25" ht="14.25">
      <c r="A1247" s="151"/>
      <c r="B1247" s="149"/>
      <c r="C1247" s="149"/>
      <c r="D1247" s="149"/>
      <c r="E1247" s="149"/>
      <c r="G1247" s="1">
        <v>0</v>
      </c>
      <c r="H1247" s="150"/>
      <c r="I1247" s="2">
        <v>0.5</v>
      </c>
      <c r="J1247" s="2">
        <v>0.013125</v>
      </c>
      <c r="K1247" s="2">
        <v>0.02619212962962963</v>
      </c>
      <c r="L1247" s="2">
        <v>0.048854166666666664</v>
      </c>
      <c r="M1247" s="2">
        <v>0.04253472222222222</v>
      </c>
      <c r="N1247" s="2">
        <v>0.09214120370370371</v>
      </c>
      <c r="O1247" s="2">
        <v>0.0372337962962963</v>
      </c>
      <c r="P1247" s="2">
        <v>0.06412037037037037</v>
      </c>
      <c r="Q1247" s="2">
        <v>0.06278935185185185</v>
      </c>
      <c r="R1247" s="2">
        <v>0.03603009259259259</v>
      </c>
      <c r="S1247" s="2">
        <v>0.07711805555555555</v>
      </c>
      <c r="T1247" s="2">
        <v>0.040879629629629634</v>
      </c>
      <c r="U1247" s="2">
        <v>0.180625</v>
      </c>
      <c r="V1247" s="2">
        <v>0.06402777777777778</v>
      </c>
      <c r="W1247" s="2">
        <v>0.044328703703703703</v>
      </c>
      <c r="X1247" s="2">
        <v>0.031041666666666665</v>
      </c>
      <c r="Y1247" s="2">
        <v>0.04829861111111111</v>
      </c>
    </row>
    <row r="1248" spans="1:25" ht="14.25">
      <c r="A1248" s="151"/>
      <c r="B1248" s="149"/>
      <c r="C1248" s="149"/>
      <c r="D1248" s="149"/>
      <c r="E1248" s="149"/>
      <c r="G1248" s="1"/>
      <c r="H1248" s="150"/>
      <c r="I1248" s="1"/>
      <c r="J1248" s="5">
        <v>3</v>
      </c>
      <c r="K1248" s="5">
        <v>7</v>
      </c>
      <c r="L1248" s="5">
        <v>2</v>
      </c>
      <c r="M1248" s="5">
        <v>5</v>
      </c>
      <c r="N1248" s="5">
        <v>6</v>
      </c>
      <c r="O1248" s="5">
        <v>9</v>
      </c>
      <c r="P1248" s="5">
        <v>7</v>
      </c>
      <c r="Q1248" s="5">
        <v>7</v>
      </c>
      <c r="R1248" s="5">
        <v>5</v>
      </c>
      <c r="S1248" s="5">
        <v>5</v>
      </c>
      <c r="T1248" s="5">
        <v>8</v>
      </c>
      <c r="U1248" s="5">
        <v>4</v>
      </c>
      <c r="V1248" s="5">
        <v>7</v>
      </c>
      <c r="W1248" s="5">
        <v>6</v>
      </c>
      <c r="X1248" s="5">
        <v>4</v>
      </c>
      <c r="Y1248" s="1"/>
    </row>
    <row r="1249" spans="1:27" ht="30">
      <c r="A1249" s="151">
        <v>310</v>
      </c>
      <c r="B1249" s="149">
        <v>366</v>
      </c>
      <c r="C1249" s="149" t="s">
        <v>25</v>
      </c>
      <c r="D1249" s="149" t="s">
        <v>1718</v>
      </c>
      <c r="E1249" s="149" t="s">
        <v>2003</v>
      </c>
      <c r="F1249" t="s">
        <v>1719</v>
      </c>
      <c r="G1249" s="2">
        <v>0.5428703703703703</v>
      </c>
      <c r="H1249" s="150">
        <v>83</v>
      </c>
      <c r="I1249" s="3" t="s">
        <v>1926</v>
      </c>
      <c r="J1249" s="3" t="s">
        <v>1927</v>
      </c>
      <c r="K1249" s="3" t="s">
        <v>1928</v>
      </c>
      <c r="L1249" s="3" t="s">
        <v>1959</v>
      </c>
      <c r="M1249" s="3" t="s">
        <v>1987</v>
      </c>
      <c r="N1249" s="3" t="s">
        <v>1960</v>
      </c>
      <c r="O1249" s="3" t="s">
        <v>1961</v>
      </c>
      <c r="P1249" s="3" t="s">
        <v>1962</v>
      </c>
      <c r="Q1249" s="3" t="s">
        <v>1963</v>
      </c>
      <c r="R1249" s="3" t="s">
        <v>1964</v>
      </c>
      <c r="S1249" s="3" t="s">
        <v>1965</v>
      </c>
      <c r="T1249" s="3" t="s">
        <v>1966</v>
      </c>
      <c r="U1249" s="3" t="s">
        <v>1967</v>
      </c>
      <c r="V1249" s="3" t="s">
        <v>1968</v>
      </c>
      <c r="W1249" s="3" t="s">
        <v>1969</v>
      </c>
      <c r="X1249" s="3" t="s">
        <v>2079</v>
      </c>
      <c r="Y1249" s="3" t="s">
        <v>2080</v>
      </c>
      <c r="Z1249" s="3" t="s">
        <v>1980</v>
      </c>
      <c r="AA1249" t="s">
        <v>1722</v>
      </c>
    </row>
    <row r="1250" spans="1:27" ht="14.25">
      <c r="A1250" s="151"/>
      <c r="B1250" s="149"/>
      <c r="C1250" s="149"/>
      <c r="D1250" s="149"/>
      <c r="E1250" s="149"/>
      <c r="F1250" t="s">
        <v>1720</v>
      </c>
      <c r="G1250" s="1">
        <v>83</v>
      </c>
      <c r="H1250" s="150"/>
      <c r="I1250" s="4">
        <v>39704</v>
      </c>
      <c r="J1250" s="2">
        <v>0.5113888888888889</v>
      </c>
      <c r="K1250" s="2">
        <v>0.5314467592592592</v>
      </c>
      <c r="L1250" s="2">
        <v>0.5586921296296297</v>
      </c>
      <c r="M1250" s="2">
        <v>0.5888657407407407</v>
      </c>
      <c r="N1250" s="2">
        <v>0.6330324074074074</v>
      </c>
      <c r="O1250" s="2">
        <v>0.6757060185185185</v>
      </c>
      <c r="P1250" s="2">
        <v>0.7168055555555556</v>
      </c>
      <c r="Q1250" s="2">
        <v>0.7687037037037037</v>
      </c>
      <c r="R1250" s="2">
        <v>0.8251967592592592</v>
      </c>
      <c r="S1250" s="2">
        <v>0.8755439814814815</v>
      </c>
      <c r="T1250" s="2">
        <v>0.8938657407407408</v>
      </c>
      <c r="U1250" s="2">
        <v>0.9187847222222222</v>
      </c>
      <c r="V1250" s="2">
        <v>0.9582175925925926</v>
      </c>
      <c r="W1250" s="2">
        <v>0.9809837962962963</v>
      </c>
      <c r="X1250" s="2">
        <v>0.02613425925925926</v>
      </c>
      <c r="Y1250" s="2">
        <v>0.04097222222222222</v>
      </c>
      <c r="Z1250" s="2">
        <v>0.04287037037037037</v>
      </c>
      <c r="AA1250" t="s">
        <v>1723</v>
      </c>
    </row>
    <row r="1251" spans="1:27" ht="14.25">
      <c r="A1251" s="151"/>
      <c r="B1251" s="149"/>
      <c r="C1251" s="149"/>
      <c r="D1251" s="149"/>
      <c r="E1251" s="149"/>
      <c r="F1251" t="s">
        <v>1721</v>
      </c>
      <c r="G1251" s="1">
        <v>0</v>
      </c>
      <c r="H1251" s="150"/>
      <c r="I1251" s="2">
        <v>0.5</v>
      </c>
      <c r="J1251" s="2">
        <v>0.011388888888888888</v>
      </c>
      <c r="K1251" s="2">
        <v>0.02005787037037037</v>
      </c>
      <c r="L1251" s="2">
        <v>0.027245370370370368</v>
      </c>
      <c r="M1251" s="2">
        <v>0.030173611111111113</v>
      </c>
      <c r="N1251" s="2">
        <v>0.04416666666666667</v>
      </c>
      <c r="O1251" s="2">
        <v>0.042673611111111114</v>
      </c>
      <c r="P1251" s="2">
        <v>0.04109953703703704</v>
      </c>
      <c r="Q1251" s="2">
        <v>0.051898148148148145</v>
      </c>
      <c r="R1251" s="2">
        <v>0.05649305555555556</v>
      </c>
      <c r="S1251" s="2">
        <v>0.05034722222222222</v>
      </c>
      <c r="T1251" s="2">
        <v>0.01832175925925926</v>
      </c>
      <c r="U1251" s="2">
        <v>0.024918981481481483</v>
      </c>
      <c r="V1251" s="2">
        <v>0.03943287037037037</v>
      </c>
      <c r="W1251" s="2">
        <v>0.0227662037037037</v>
      </c>
      <c r="X1251" s="2">
        <v>0.04515046296296296</v>
      </c>
      <c r="Y1251" s="2">
        <v>0.014837962962962963</v>
      </c>
      <c r="Z1251" s="2">
        <v>0.0018981481481481482</v>
      </c>
      <c r="AA1251" t="s">
        <v>1724</v>
      </c>
    </row>
    <row r="1252" spans="1:26" ht="14.25">
      <c r="A1252" s="151"/>
      <c r="B1252" s="149"/>
      <c r="C1252" s="149"/>
      <c r="D1252" s="149"/>
      <c r="E1252" s="149"/>
      <c r="G1252" s="1"/>
      <c r="H1252" s="150"/>
      <c r="I1252" s="1"/>
      <c r="J1252" s="5">
        <v>3</v>
      </c>
      <c r="K1252" s="5">
        <v>3</v>
      </c>
      <c r="L1252" s="5">
        <v>5</v>
      </c>
      <c r="M1252" s="5">
        <v>7</v>
      </c>
      <c r="N1252" s="5">
        <v>9</v>
      </c>
      <c r="O1252" s="5">
        <v>6</v>
      </c>
      <c r="P1252" s="5">
        <v>4</v>
      </c>
      <c r="Q1252" s="5">
        <v>7</v>
      </c>
      <c r="R1252" s="5">
        <v>9</v>
      </c>
      <c r="S1252" s="5">
        <v>5</v>
      </c>
      <c r="T1252" s="5">
        <v>8</v>
      </c>
      <c r="U1252" s="5">
        <v>6</v>
      </c>
      <c r="V1252" s="5">
        <v>4</v>
      </c>
      <c r="W1252" s="5">
        <v>7</v>
      </c>
      <c r="X1252" s="1"/>
      <c r="Y1252" s="1"/>
      <c r="Z1252" s="1"/>
    </row>
    <row r="1253" spans="1:28" ht="30">
      <c r="A1253" s="151">
        <v>311</v>
      </c>
      <c r="B1253" s="149">
        <v>309</v>
      </c>
      <c r="C1253" s="149" t="s">
        <v>2021</v>
      </c>
      <c r="D1253" s="149" t="s">
        <v>1725</v>
      </c>
      <c r="E1253" s="149" t="s">
        <v>2034</v>
      </c>
      <c r="F1253" t="s">
        <v>1726</v>
      </c>
      <c r="G1253" s="2">
        <v>0.5133796296296297</v>
      </c>
      <c r="H1253" s="150">
        <v>81</v>
      </c>
      <c r="I1253" s="3" t="s">
        <v>1926</v>
      </c>
      <c r="J1253" s="3" t="s">
        <v>1992</v>
      </c>
      <c r="K1253" s="3" t="s">
        <v>1932</v>
      </c>
      <c r="L1253" s="3" t="s">
        <v>1931</v>
      </c>
      <c r="M1253" s="3" t="s">
        <v>1940</v>
      </c>
      <c r="N1253" s="3" t="s">
        <v>1941</v>
      </c>
      <c r="O1253" s="3" t="s">
        <v>1943</v>
      </c>
      <c r="P1253" s="3" t="s">
        <v>1944</v>
      </c>
      <c r="Q1253" s="3" t="s">
        <v>1946</v>
      </c>
      <c r="R1253" s="3" t="s">
        <v>1948</v>
      </c>
      <c r="S1253" s="3" t="s">
        <v>1949</v>
      </c>
      <c r="T1253" s="3" t="s">
        <v>1952</v>
      </c>
      <c r="U1253" s="3" t="s">
        <v>1951</v>
      </c>
      <c r="V1253" s="3" t="s">
        <v>1955</v>
      </c>
      <c r="W1253" s="3" t="s">
        <v>1957</v>
      </c>
      <c r="X1253" s="3" t="s">
        <v>1928</v>
      </c>
      <c r="Y1253" s="3" t="s">
        <v>2079</v>
      </c>
      <c r="Z1253" s="3" t="s">
        <v>2080</v>
      </c>
      <c r="AA1253" s="3" t="s">
        <v>1980</v>
      </c>
      <c r="AB1253" t="s">
        <v>1729</v>
      </c>
    </row>
    <row r="1254" spans="1:28" ht="14.25">
      <c r="A1254" s="151"/>
      <c r="B1254" s="149"/>
      <c r="C1254" s="149"/>
      <c r="D1254" s="149"/>
      <c r="E1254" s="149"/>
      <c r="F1254" t="s">
        <v>1727</v>
      </c>
      <c r="G1254" s="1">
        <v>81</v>
      </c>
      <c r="H1254" s="150"/>
      <c r="I1254" s="4">
        <v>39704</v>
      </c>
      <c r="J1254" s="2">
        <v>0.5163541666666667</v>
      </c>
      <c r="K1254" s="2">
        <v>0.5444444444444444</v>
      </c>
      <c r="L1254" s="2">
        <v>0.5704745370370371</v>
      </c>
      <c r="M1254" s="2">
        <v>0.6131944444444445</v>
      </c>
      <c r="N1254" s="2">
        <v>0.6470023148148148</v>
      </c>
      <c r="O1254" s="2">
        <v>0.6879282407407407</v>
      </c>
      <c r="P1254" s="2">
        <v>0.7048726851851851</v>
      </c>
      <c r="Q1254" s="2">
        <v>0.7228125</v>
      </c>
      <c r="R1254" s="2">
        <v>0.7630208333333334</v>
      </c>
      <c r="S1254" s="2">
        <v>0.7786689814814814</v>
      </c>
      <c r="T1254" s="2">
        <v>0.8071875</v>
      </c>
      <c r="U1254" s="2">
        <v>0.821412037037037</v>
      </c>
      <c r="V1254" s="2">
        <v>0.8863078703703704</v>
      </c>
      <c r="W1254" s="2">
        <v>0.9128356481481482</v>
      </c>
      <c r="X1254" s="2">
        <v>0.9802546296296296</v>
      </c>
      <c r="Y1254" s="2">
        <v>0.01082175925925926</v>
      </c>
      <c r="Z1254" s="2">
        <v>0.012199074074074072</v>
      </c>
      <c r="AA1254" s="2">
        <v>0.013379629629629628</v>
      </c>
      <c r="AB1254" t="s">
        <v>1730</v>
      </c>
    </row>
    <row r="1255" spans="1:28" ht="14.25">
      <c r="A1255" s="151"/>
      <c r="B1255" s="149"/>
      <c r="C1255" s="149"/>
      <c r="D1255" s="149"/>
      <c r="E1255" s="149"/>
      <c r="F1255" t="s">
        <v>1728</v>
      </c>
      <c r="G1255" s="1">
        <v>0</v>
      </c>
      <c r="H1255" s="150"/>
      <c r="I1255" s="2">
        <v>0.5</v>
      </c>
      <c r="J1255" s="2">
        <v>0.016354166666666666</v>
      </c>
      <c r="K1255" s="2">
        <v>0.02809027777777778</v>
      </c>
      <c r="L1255" s="2">
        <v>0.026030092592592594</v>
      </c>
      <c r="M1255" s="2">
        <v>0.04271990740740741</v>
      </c>
      <c r="N1255" s="2">
        <v>0.03380787037037037</v>
      </c>
      <c r="O1255" s="2">
        <v>0.04092592592592593</v>
      </c>
      <c r="P1255" s="2">
        <v>0.016944444444444443</v>
      </c>
      <c r="Q1255" s="2">
        <v>0.017939814814814815</v>
      </c>
      <c r="R1255" s="2">
        <v>0.04020833333333333</v>
      </c>
      <c r="S1255" s="2">
        <v>0.01564814814814815</v>
      </c>
      <c r="T1255" s="2">
        <v>0.028518518518518523</v>
      </c>
      <c r="U1255" s="2">
        <v>0.014224537037037037</v>
      </c>
      <c r="V1255" s="2">
        <v>0.06489583333333333</v>
      </c>
      <c r="W1255" s="2">
        <v>0.02652777777777778</v>
      </c>
      <c r="X1255" s="2">
        <v>0.06741898148148148</v>
      </c>
      <c r="Y1255" s="2">
        <v>0.030567129629629628</v>
      </c>
      <c r="Z1255" s="2">
        <v>0.0013773148148148147</v>
      </c>
      <c r="AA1255" s="2">
        <v>0.0011805555555555556</v>
      </c>
      <c r="AB1255" t="s">
        <v>1731</v>
      </c>
    </row>
    <row r="1256" spans="1:27" ht="14.25">
      <c r="A1256" s="151"/>
      <c r="B1256" s="149"/>
      <c r="C1256" s="149"/>
      <c r="D1256" s="149"/>
      <c r="E1256" s="149"/>
      <c r="G1256" s="1"/>
      <c r="H1256" s="150"/>
      <c r="I1256" s="1"/>
      <c r="J1256" s="5">
        <v>2</v>
      </c>
      <c r="K1256" s="5">
        <v>4</v>
      </c>
      <c r="L1256" s="5">
        <v>7</v>
      </c>
      <c r="M1256" s="5">
        <v>5</v>
      </c>
      <c r="N1256" s="5">
        <v>8</v>
      </c>
      <c r="O1256" s="5">
        <v>4</v>
      </c>
      <c r="P1256" s="5">
        <v>4</v>
      </c>
      <c r="Q1256" s="5">
        <v>5</v>
      </c>
      <c r="R1256" s="5">
        <v>8</v>
      </c>
      <c r="S1256" s="5">
        <v>4</v>
      </c>
      <c r="T1256" s="5">
        <v>9</v>
      </c>
      <c r="U1256" s="5">
        <v>7</v>
      </c>
      <c r="V1256" s="5">
        <v>6</v>
      </c>
      <c r="W1256" s="5">
        <v>5</v>
      </c>
      <c r="X1256" s="5">
        <v>3</v>
      </c>
      <c r="Y1256" s="1"/>
      <c r="Z1256" s="1"/>
      <c r="AA1256" s="1"/>
    </row>
    <row r="1257" spans="1:38" ht="30">
      <c r="A1257" s="151">
        <v>312</v>
      </c>
      <c r="B1257" s="149">
        <v>324</v>
      </c>
      <c r="C1257" s="149" t="s">
        <v>1921</v>
      </c>
      <c r="D1257" s="149" t="s">
        <v>1732</v>
      </c>
      <c r="E1257" s="149" t="s">
        <v>2034</v>
      </c>
      <c r="F1257" t="s">
        <v>1733</v>
      </c>
      <c r="G1257" s="2">
        <v>0.7975462962962964</v>
      </c>
      <c r="H1257" s="150">
        <v>80</v>
      </c>
      <c r="I1257" s="3" t="s">
        <v>1926</v>
      </c>
      <c r="J1257" s="3" t="s">
        <v>1979</v>
      </c>
      <c r="K1257" s="3" t="s">
        <v>1977</v>
      </c>
      <c r="L1257" s="3" t="s">
        <v>1978</v>
      </c>
      <c r="M1257" s="3" t="s">
        <v>1989</v>
      </c>
      <c r="N1257" s="3" t="s">
        <v>1974</v>
      </c>
      <c r="O1257" s="3" t="s">
        <v>1973</v>
      </c>
      <c r="P1257" s="3" t="s">
        <v>1972</v>
      </c>
      <c r="Q1257" s="3" t="s">
        <v>1971</v>
      </c>
      <c r="R1257" s="3" t="s">
        <v>1988</v>
      </c>
      <c r="S1257" s="3" t="s">
        <v>1970</v>
      </c>
      <c r="T1257" s="3" t="s">
        <v>1969</v>
      </c>
      <c r="U1257" s="3" t="s">
        <v>1927</v>
      </c>
      <c r="V1257" s="3" t="s">
        <v>2079</v>
      </c>
      <c r="W1257" s="3" t="s">
        <v>2079</v>
      </c>
      <c r="X1257" s="3" t="s">
        <v>2079</v>
      </c>
      <c r="Y1257" s="3" t="s">
        <v>2079</v>
      </c>
      <c r="Z1257" s="3" t="s">
        <v>2079</v>
      </c>
      <c r="AA1257" s="3" t="s">
        <v>2080</v>
      </c>
      <c r="AB1257" s="3" t="s">
        <v>1928</v>
      </c>
      <c r="AC1257" s="3" t="s">
        <v>1958</v>
      </c>
      <c r="AD1257" s="3" t="s">
        <v>1944</v>
      </c>
      <c r="AE1257" s="3" t="s">
        <v>1948</v>
      </c>
      <c r="AF1257" s="3" t="s">
        <v>2079</v>
      </c>
      <c r="AG1257" s="3" t="s">
        <v>2079</v>
      </c>
      <c r="AH1257" s="3" t="s">
        <v>2079</v>
      </c>
      <c r="AI1257" s="3" t="s">
        <v>2079</v>
      </c>
      <c r="AJ1257" s="3" t="s">
        <v>2079</v>
      </c>
      <c r="AK1257" s="3" t="s">
        <v>1980</v>
      </c>
      <c r="AL1257" t="s">
        <v>1738</v>
      </c>
    </row>
    <row r="1258" spans="1:38" ht="14.25">
      <c r="A1258" s="151"/>
      <c r="B1258" s="149"/>
      <c r="C1258" s="149"/>
      <c r="D1258" s="149"/>
      <c r="E1258" s="149"/>
      <c r="F1258" t="s">
        <v>1734</v>
      </c>
      <c r="G1258" s="1">
        <v>80</v>
      </c>
      <c r="H1258" s="150"/>
      <c r="I1258" s="4">
        <v>39704</v>
      </c>
      <c r="J1258" s="2">
        <v>0.5160648148148148</v>
      </c>
      <c r="K1258" s="2">
        <v>0.5449884259259259</v>
      </c>
      <c r="L1258" s="2">
        <v>0.5635648148148148</v>
      </c>
      <c r="M1258" s="2">
        <v>0.5805787037037037</v>
      </c>
      <c r="N1258" s="2">
        <v>0.6014236111111111</v>
      </c>
      <c r="O1258" s="2">
        <v>0.6377546296296296</v>
      </c>
      <c r="P1258" s="2">
        <v>0.6662152777777778</v>
      </c>
      <c r="Q1258" s="2">
        <v>0.7038310185185185</v>
      </c>
      <c r="R1258" s="2">
        <v>0.7382986111111111</v>
      </c>
      <c r="S1258" s="2">
        <v>0.7553819444444444</v>
      </c>
      <c r="T1258" s="2">
        <v>0.7910532407407408</v>
      </c>
      <c r="U1258" s="2">
        <v>0.8213310185185185</v>
      </c>
      <c r="V1258" s="2">
        <v>0.8327777777777778</v>
      </c>
      <c r="W1258" s="2">
        <v>0.8328125</v>
      </c>
      <c r="X1258" s="2">
        <v>0.8328472222222222</v>
      </c>
      <c r="Y1258" s="2">
        <v>0.8328587962962963</v>
      </c>
      <c r="Z1258" s="2">
        <v>0.8328703703703703</v>
      </c>
      <c r="AA1258" s="2">
        <v>0.9155092592592592</v>
      </c>
      <c r="AB1258" s="2">
        <v>0.9491203703703704</v>
      </c>
      <c r="AC1258" s="2">
        <v>0.002025462962962963</v>
      </c>
      <c r="AD1258" s="2">
        <v>0.07325231481481481</v>
      </c>
      <c r="AE1258" s="2">
        <v>0.16089120370370372</v>
      </c>
      <c r="AF1258" s="2">
        <v>0.29586805555555556</v>
      </c>
      <c r="AG1258" s="2">
        <v>0.29591435185185183</v>
      </c>
      <c r="AH1258" s="2">
        <v>0.29594907407407406</v>
      </c>
      <c r="AI1258" s="2">
        <v>0.29596064814814815</v>
      </c>
      <c r="AJ1258" s="2">
        <v>0.2959953703703704</v>
      </c>
      <c r="AK1258" s="2">
        <v>0.2975462962962963</v>
      </c>
      <c r="AL1258" t="s">
        <v>1739</v>
      </c>
    </row>
    <row r="1259" spans="1:38" ht="14.25">
      <c r="A1259" s="151"/>
      <c r="B1259" s="149"/>
      <c r="C1259" s="149"/>
      <c r="D1259" s="149"/>
      <c r="E1259" s="149"/>
      <c r="F1259" t="s">
        <v>1735</v>
      </c>
      <c r="G1259" s="1">
        <v>0</v>
      </c>
      <c r="H1259" s="150"/>
      <c r="I1259" s="2">
        <v>0.5</v>
      </c>
      <c r="J1259" s="2">
        <v>0.016064814814814813</v>
      </c>
      <c r="K1259" s="2">
        <v>0.02892361111111111</v>
      </c>
      <c r="L1259" s="2">
        <v>0.01857638888888889</v>
      </c>
      <c r="M1259" s="2">
        <v>0.017013888888888887</v>
      </c>
      <c r="N1259" s="2">
        <v>0.020844907407407406</v>
      </c>
      <c r="O1259" s="2">
        <v>0.03633101851851852</v>
      </c>
      <c r="P1259" s="2">
        <v>0.028460648148148148</v>
      </c>
      <c r="Q1259" s="2">
        <v>0.03761574074074074</v>
      </c>
      <c r="R1259" s="2">
        <v>0.03446759259259259</v>
      </c>
      <c r="S1259" s="2">
        <v>0.017083333333333336</v>
      </c>
      <c r="T1259" s="2">
        <v>0.0356712962962963</v>
      </c>
      <c r="U1259" s="2">
        <v>0.03027777777777778</v>
      </c>
      <c r="V1259" s="2">
        <v>0.01144675925925926</v>
      </c>
      <c r="W1259" s="2">
        <v>3.472222222222222E-05</v>
      </c>
      <c r="X1259" s="2">
        <v>3.472222222222222E-05</v>
      </c>
      <c r="Y1259" s="2">
        <v>1.1574074074074073E-05</v>
      </c>
      <c r="Z1259" s="2">
        <v>1.1574074074074073E-05</v>
      </c>
      <c r="AA1259" s="2">
        <v>0.08263888888888889</v>
      </c>
      <c r="AB1259" s="2">
        <v>0.03361111111111111</v>
      </c>
      <c r="AC1259" s="2">
        <v>0.052905092592592594</v>
      </c>
      <c r="AD1259" s="2">
        <v>0.07122685185185186</v>
      </c>
      <c r="AE1259" s="2">
        <v>0.08763888888888889</v>
      </c>
      <c r="AF1259" s="2">
        <v>0.13497685185185185</v>
      </c>
      <c r="AG1259" s="2">
        <v>4.6296296296296294E-05</v>
      </c>
      <c r="AH1259" s="2">
        <v>3.472222222222222E-05</v>
      </c>
      <c r="AI1259" s="2">
        <v>1.1574074074074073E-05</v>
      </c>
      <c r="AJ1259" s="2">
        <v>3.472222222222222E-05</v>
      </c>
      <c r="AK1259" s="2">
        <v>0.001550925925925926</v>
      </c>
      <c r="AL1259" t="s">
        <v>1740</v>
      </c>
    </row>
    <row r="1260" spans="1:37" ht="14.25">
      <c r="A1260" s="151"/>
      <c r="B1260" s="149"/>
      <c r="C1260" s="149"/>
      <c r="D1260" s="149"/>
      <c r="E1260" s="149"/>
      <c r="F1260" t="s">
        <v>1736</v>
      </c>
      <c r="G1260" s="1"/>
      <c r="H1260" s="150"/>
      <c r="I1260" s="1"/>
      <c r="J1260" s="5">
        <v>2</v>
      </c>
      <c r="K1260" s="5">
        <v>6</v>
      </c>
      <c r="L1260" s="5">
        <v>2</v>
      </c>
      <c r="M1260" s="5">
        <v>2</v>
      </c>
      <c r="N1260" s="5">
        <v>5</v>
      </c>
      <c r="O1260" s="5">
        <v>6</v>
      </c>
      <c r="P1260" s="5">
        <v>9</v>
      </c>
      <c r="Q1260" s="5">
        <v>7</v>
      </c>
      <c r="R1260" s="5">
        <v>5</v>
      </c>
      <c r="S1260" s="5">
        <v>7</v>
      </c>
      <c r="T1260" s="5">
        <v>7</v>
      </c>
      <c r="U1260" s="5">
        <v>3</v>
      </c>
      <c r="V1260" s="1"/>
      <c r="W1260" s="1"/>
      <c r="X1260" s="1"/>
      <c r="Y1260" s="1"/>
      <c r="Z1260" s="1"/>
      <c r="AA1260" s="1"/>
      <c r="AB1260" s="5">
        <v>3</v>
      </c>
      <c r="AC1260" s="5">
        <v>4</v>
      </c>
      <c r="AD1260" s="5">
        <v>4</v>
      </c>
      <c r="AE1260" s="5">
        <v>8</v>
      </c>
      <c r="AF1260" s="1"/>
      <c r="AG1260" s="1"/>
      <c r="AH1260" s="1"/>
      <c r="AI1260" s="1"/>
      <c r="AJ1260" s="1"/>
      <c r="AK1260" s="1"/>
    </row>
    <row r="1261" spans="1:64" ht="14.25">
      <c r="A1261" s="151"/>
      <c r="B1261" s="149"/>
      <c r="C1261" s="149"/>
      <c r="D1261" s="149"/>
      <c r="E1261" s="149"/>
      <c r="F1261" t="s">
        <v>1737</v>
      </c>
      <c r="G1261" s="1"/>
      <c r="H1261" s="150"/>
      <c r="I1261" s="149"/>
      <c r="J1261" s="149"/>
      <c r="K1261" s="149"/>
      <c r="L1261" s="149"/>
      <c r="M1261" s="149"/>
      <c r="N1261" s="149"/>
      <c r="O1261" s="149"/>
      <c r="P1261" s="149"/>
      <c r="Q1261" s="149"/>
      <c r="R1261" s="149"/>
      <c r="S1261" s="149"/>
      <c r="T1261" s="149"/>
      <c r="U1261" s="149"/>
      <c r="V1261" s="149"/>
      <c r="W1261" s="149"/>
      <c r="X1261" s="149"/>
      <c r="Y1261" s="149"/>
      <c r="Z1261" s="149"/>
      <c r="AA1261" s="149"/>
      <c r="AB1261" s="149"/>
      <c r="AC1261" s="149"/>
      <c r="AD1261" s="149"/>
      <c r="AE1261" s="149"/>
      <c r="AF1261" s="149"/>
      <c r="AG1261" s="149"/>
      <c r="AH1261" s="149"/>
      <c r="AI1261" s="149"/>
      <c r="AJ1261" s="149"/>
      <c r="AK1261" s="149"/>
      <c r="AL1261" s="149"/>
      <c r="AM1261" s="149"/>
      <c r="AN1261" s="149"/>
      <c r="AO1261" s="149"/>
      <c r="AP1261" s="149"/>
      <c r="AQ1261" s="149"/>
      <c r="AR1261" s="149"/>
      <c r="AS1261" s="149"/>
      <c r="AT1261" s="149"/>
      <c r="AU1261" s="149"/>
      <c r="AV1261" s="149"/>
      <c r="AW1261" s="149"/>
      <c r="AX1261" s="149"/>
      <c r="AY1261" s="149"/>
      <c r="AZ1261" s="149"/>
      <c r="BA1261" s="149"/>
      <c r="BB1261" s="149"/>
      <c r="BC1261" s="149"/>
      <c r="BD1261" s="149"/>
      <c r="BE1261" s="149"/>
      <c r="BF1261" s="149"/>
      <c r="BG1261" s="149"/>
      <c r="BH1261" s="149"/>
      <c r="BI1261" s="149"/>
      <c r="BJ1261" s="149"/>
      <c r="BK1261" s="149"/>
      <c r="BL1261" s="149"/>
    </row>
    <row r="1262" spans="1:29" ht="30">
      <c r="A1262" s="151">
        <v>313</v>
      </c>
      <c r="B1262" s="149">
        <v>36</v>
      </c>
      <c r="C1262" s="149" t="s">
        <v>234</v>
      </c>
      <c r="D1262" s="149" t="s">
        <v>1741</v>
      </c>
      <c r="E1262" s="149" t="s">
        <v>2003</v>
      </c>
      <c r="F1262" t="s">
        <v>1742</v>
      </c>
      <c r="G1262" s="2">
        <v>0.836400462962963</v>
      </c>
      <c r="H1262" s="150">
        <v>80</v>
      </c>
      <c r="I1262" s="3" t="s">
        <v>1926</v>
      </c>
      <c r="J1262" s="3" t="s">
        <v>1993</v>
      </c>
      <c r="K1262" s="3" t="s">
        <v>1992</v>
      </c>
      <c r="L1262" s="3" t="s">
        <v>1932</v>
      </c>
      <c r="M1262" s="3" t="s">
        <v>1933</v>
      </c>
      <c r="N1262" s="3" t="s">
        <v>1934</v>
      </c>
      <c r="O1262" s="3" t="s">
        <v>1935</v>
      </c>
      <c r="P1262" s="3" t="s">
        <v>1936</v>
      </c>
      <c r="Q1262" s="3" t="s">
        <v>1937</v>
      </c>
      <c r="R1262" s="3" t="s">
        <v>1938</v>
      </c>
      <c r="S1262" s="3" t="s">
        <v>1939</v>
      </c>
      <c r="T1262" s="3" t="s">
        <v>1940</v>
      </c>
      <c r="U1262" s="3" t="s">
        <v>1941</v>
      </c>
      <c r="V1262" s="3" t="s">
        <v>1942</v>
      </c>
      <c r="W1262" s="3" t="s">
        <v>1943</v>
      </c>
      <c r="X1262" s="3" t="s">
        <v>1944</v>
      </c>
      <c r="Y1262" s="3" t="s">
        <v>1958</v>
      </c>
      <c r="Z1262" s="3" t="s">
        <v>1928</v>
      </c>
      <c r="AA1262" s="3" t="s">
        <v>2079</v>
      </c>
      <c r="AB1262" s="3" t="s">
        <v>1980</v>
      </c>
      <c r="AC1262" t="s">
        <v>1744</v>
      </c>
    </row>
    <row r="1263" spans="1:29" ht="14.25">
      <c r="A1263" s="151"/>
      <c r="B1263" s="149"/>
      <c r="C1263" s="149"/>
      <c r="D1263" s="149"/>
      <c r="E1263" s="149"/>
      <c r="F1263" t="s">
        <v>1743</v>
      </c>
      <c r="G1263" s="1">
        <v>80</v>
      </c>
      <c r="H1263" s="150"/>
      <c r="I1263" s="4">
        <v>39704</v>
      </c>
      <c r="J1263" s="2">
        <v>0.512337962962963</v>
      </c>
      <c r="K1263" s="2">
        <v>0.5250462962962963</v>
      </c>
      <c r="L1263" s="2">
        <v>0.5478703703703703</v>
      </c>
      <c r="M1263" s="2">
        <v>0.5774305555555556</v>
      </c>
      <c r="N1263" s="2">
        <v>0.6262731481481482</v>
      </c>
      <c r="O1263" s="2">
        <v>0.6441203703703704</v>
      </c>
      <c r="P1263" s="2">
        <v>0.6693055555555555</v>
      </c>
      <c r="Q1263" s="2">
        <v>0.7323495370370371</v>
      </c>
      <c r="R1263" s="2">
        <v>0.7600231481481482</v>
      </c>
      <c r="S1263" s="2">
        <v>0.7816550925925926</v>
      </c>
      <c r="T1263" s="2">
        <v>0.8173842592592592</v>
      </c>
      <c r="U1263" s="2">
        <v>0.8403819444444444</v>
      </c>
      <c r="V1263" s="2">
        <v>0.8743171296296296</v>
      </c>
      <c r="W1263" s="2">
        <v>0.8903125</v>
      </c>
      <c r="X1263" s="2">
        <v>0.9124768518518519</v>
      </c>
      <c r="Y1263" s="2">
        <v>0.9569212962962963</v>
      </c>
      <c r="Z1263" s="2">
        <v>0.0005439814814814814</v>
      </c>
      <c r="AA1263" s="2">
        <v>0.028576388888888887</v>
      </c>
      <c r="AB1263" s="2">
        <v>0.33640046296296294</v>
      </c>
      <c r="AC1263" t="s">
        <v>1745</v>
      </c>
    </row>
    <row r="1264" spans="1:28" ht="14.25">
      <c r="A1264" s="151"/>
      <c r="B1264" s="149"/>
      <c r="C1264" s="149"/>
      <c r="D1264" s="149"/>
      <c r="E1264" s="149"/>
      <c r="G1264" s="1">
        <v>0</v>
      </c>
      <c r="H1264" s="150"/>
      <c r="I1264" s="2">
        <v>0.5</v>
      </c>
      <c r="J1264" s="2">
        <v>0.012337962962962962</v>
      </c>
      <c r="K1264" s="2">
        <v>0.012708333333333334</v>
      </c>
      <c r="L1264" s="2">
        <v>0.022824074074074076</v>
      </c>
      <c r="M1264" s="2">
        <v>0.02956018518518519</v>
      </c>
      <c r="N1264" s="2">
        <v>0.0488425925925926</v>
      </c>
      <c r="O1264" s="2">
        <v>0.017847222222222223</v>
      </c>
      <c r="P1264" s="2">
        <v>0.025185185185185185</v>
      </c>
      <c r="Q1264" s="2">
        <v>0.06304398148148148</v>
      </c>
      <c r="R1264" s="2">
        <v>0.02767361111111111</v>
      </c>
      <c r="S1264" s="2">
        <v>0.021631944444444443</v>
      </c>
      <c r="T1264" s="2">
        <v>0.035729166666666666</v>
      </c>
      <c r="U1264" s="2">
        <v>0.022997685185185187</v>
      </c>
      <c r="V1264" s="2">
        <v>0.033935185185185186</v>
      </c>
      <c r="W1264" s="2">
        <v>0.01599537037037037</v>
      </c>
      <c r="X1264" s="2">
        <v>0.022164351851851852</v>
      </c>
      <c r="Y1264" s="2">
        <v>0.044444444444444446</v>
      </c>
      <c r="Z1264" s="2">
        <v>0.04362268518518519</v>
      </c>
      <c r="AA1264" s="2">
        <v>0.02803240740740741</v>
      </c>
      <c r="AB1264" s="2">
        <v>0.3078240740740741</v>
      </c>
    </row>
    <row r="1265" spans="1:28" ht="14.25">
      <c r="A1265" s="151"/>
      <c r="B1265" s="149"/>
      <c r="C1265" s="149"/>
      <c r="D1265" s="149"/>
      <c r="E1265" s="149"/>
      <c r="G1265" s="1"/>
      <c r="H1265" s="150"/>
      <c r="I1265" s="1"/>
      <c r="J1265" s="5">
        <v>3</v>
      </c>
      <c r="K1265" s="5">
        <v>2</v>
      </c>
      <c r="L1265" s="5">
        <v>4</v>
      </c>
      <c r="M1265" s="5">
        <v>3</v>
      </c>
      <c r="N1265" s="5">
        <v>6</v>
      </c>
      <c r="O1265" s="5">
        <v>8</v>
      </c>
      <c r="P1265" s="5">
        <v>6</v>
      </c>
      <c r="Q1265" s="5">
        <v>8</v>
      </c>
      <c r="R1265" s="5">
        <v>6</v>
      </c>
      <c r="S1265" s="5">
        <v>3</v>
      </c>
      <c r="T1265" s="5">
        <v>5</v>
      </c>
      <c r="U1265" s="5">
        <v>8</v>
      </c>
      <c r="V1265" s="5">
        <v>3</v>
      </c>
      <c r="W1265" s="5">
        <v>4</v>
      </c>
      <c r="X1265" s="5">
        <v>4</v>
      </c>
      <c r="Y1265" s="5">
        <v>4</v>
      </c>
      <c r="Z1265" s="5">
        <v>3</v>
      </c>
      <c r="AA1265" s="1"/>
      <c r="AB1265" s="1"/>
    </row>
    <row r="1266" spans="1:28" ht="30">
      <c r="A1266" s="151">
        <v>314</v>
      </c>
      <c r="B1266" s="149">
        <v>223</v>
      </c>
      <c r="C1266" s="149" t="s">
        <v>2021</v>
      </c>
      <c r="D1266" s="149" t="s">
        <v>1746</v>
      </c>
      <c r="E1266" s="149" t="s">
        <v>2034</v>
      </c>
      <c r="F1266" t="s">
        <v>1747</v>
      </c>
      <c r="G1266" s="2">
        <v>0.9939351851851851</v>
      </c>
      <c r="H1266" s="150">
        <v>77</v>
      </c>
      <c r="I1266" s="3" t="s">
        <v>1926</v>
      </c>
      <c r="J1266" s="3" t="s">
        <v>1927</v>
      </c>
      <c r="K1266" s="3" t="s">
        <v>1969</v>
      </c>
      <c r="L1266" s="3" t="s">
        <v>1966</v>
      </c>
      <c r="M1266" s="3" t="s">
        <v>1965</v>
      </c>
      <c r="N1266" s="3" t="s">
        <v>1964</v>
      </c>
      <c r="O1266" s="3" t="s">
        <v>1961</v>
      </c>
      <c r="P1266" s="3" t="s">
        <v>1962</v>
      </c>
      <c r="Q1266" s="3" t="s">
        <v>1963</v>
      </c>
      <c r="R1266" s="3" t="s">
        <v>1967</v>
      </c>
      <c r="S1266" s="3" t="s">
        <v>1968</v>
      </c>
      <c r="T1266" s="3" t="s">
        <v>1928</v>
      </c>
      <c r="U1266" s="3" t="s">
        <v>2079</v>
      </c>
      <c r="V1266" s="3" t="s">
        <v>2080</v>
      </c>
      <c r="W1266" s="3" t="s">
        <v>1992</v>
      </c>
      <c r="X1266" s="3" t="s">
        <v>1932</v>
      </c>
      <c r="Y1266" s="3" t="s">
        <v>1933</v>
      </c>
      <c r="Z1266" s="3" t="s">
        <v>1936</v>
      </c>
      <c r="AA1266" s="3" t="s">
        <v>1980</v>
      </c>
      <c r="AB1266" t="s">
        <v>1750</v>
      </c>
    </row>
    <row r="1267" spans="1:28" ht="14.25">
      <c r="A1267" s="151"/>
      <c r="B1267" s="149"/>
      <c r="C1267" s="149"/>
      <c r="D1267" s="149"/>
      <c r="E1267" s="149"/>
      <c r="F1267" t="s">
        <v>1748</v>
      </c>
      <c r="G1267" s="1">
        <v>77</v>
      </c>
      <c r="H1267" s="150"/>
      <c r="I1267" s="4">
        <v>39704</v>
      </c>
      <c r="J1267" s="2">
        <v>0.5135995370370371</v>
      </c>
      <c r="K1267" s="2">
        <v>0.5371180555555556</v>
      </c>
      <c r="L1267" s="2">
        <v>0.5819560185185185</v>
      </c>
      <c r="M1267" s="2">
        <v>0.597037037037037</v>
      </c>
      <c r="N1267" s="2">
        <v>0.6427546296296297</v>
      </c>
      <c r="O1267" s="2">
        <v>0.694525462962963</v>
      </c>
      <c r="P1267" s="2">
        <v>0.7288888888888888</v>
      </c>
      <c r="Q1267" s="2">
        <v>0.7588194444444444</v>
      </c>
      <c r="R1267" s="2">
        <v>0.7770833333333332</v>
      </c>
      <c r="S1267" s="2">
        <v>0.8132754629629629</v>
      </c>
      <c r="T1267" s="2">
        <v>0.851875</v>
      </c>
      <c r="U1267" s="2">
        <v>0.8810185185185185</v>
      </c>
      <c r="V1267" s="2">
        <v>0.29841435185185183</v>
      </c>
      <c r="W1267" s="2">
        <v>0.3169675925925926</v>
      </c>
      <c r="X1267" s="2">
        <v>0.34910879629629626</v>
      </c>
      <c r="Y1267" s="2">
        <v>0.3757407407407407</v>
      </c>
      <c r="Z1267" s="2">
        <v>0.43635416666666665</v>
      </c>
      <c r="AA1267" s="2">
        <v>0.4939351851851852</v>
      </c>
      <c r="AB1267" t="s">
        <v>1751</v>
      </c>
    </row>
    <row r="1268" spans="1:28" ht="14.25">
      <c r="A1268" s="151"/>
      <c r="B1268" s="149"/>
      <c r="C1268" s="149"/>
      <c r="D1268" s="149"/>
      <c r="E1268" s="149"/>
      <c r="F1268" t="s">
        <v>1749</v>
      </c>
      <c r="G1268" s="1">
        <v>0</v>
      </c>
      <c r="H1268" s="150"/>
      <c r="I1268" s="2">
        <v>0.5</v>
      </c>
      <c r="J1268" s="2">
        <v>0.013599537037037037</v>
      </c>
      <c r="K1268" s="2">
        <v>0.02351851851851852</v>
      </c>
      <c r="L1268" s="2">
        <v>0.04483796296296296</v>
      </c>
      <c r="M1268" s="2">
        <v>0.015081018518518516</v>
      </c>
      <c r="N1268" s="2">
        <v>0.045717592592592594</v>
      </c>
      <c r="O1268" s="2">
        <v>0.05177083333333333</v>
      </c>
      <c r="P1268" s="2">
        <v>0.03436342592592593</v>
      </c>
      <c r="Q1268" s="2">
        <v>0.029930555555555557</v>
      </c>
      <c r="R1268" s="2">
        <v>0.01826388888888889</v>
      </c>
      <c r="S1268" s="2">
        <v>0.03619212962962963</v>
      </c>
      <c r="T1268" s="2">
        <v>0.038599537037037036</v>
      </c>
      <c r="U1268" s="2">
        <v>0.029143518518518517</v>
      </c>
      <c r="V1268" s="2">
        <v>0.41739583333333335</v>
      </c>
      <c r="W1268" s="2">
        <v>0.01855324074074074</v>
      </c>
      <c r="X1268" s="2">
        <v>0.03214120370370371</v>
      </c>
      <c r="Y1268" s="2">
        <v>0.026631944444444444</v>
      </c>
      <c r="Z1268" s="2">
        <v>0.060613425925925925</v>
      </c>
      <c r="AA1268" s="2">
        <v>0.05758101851851852</v>
      </c>
      <c r="AB1268" t="s">
        <v>1752</v>
      </c>
    </row>
    <row r="1269" spans="1:27" ht="14.25">
      <c r="A1269" s="151"/>
      <c r="B1269" s="149"/>
      <c r="C1269" s="149"/>
      <c r="D1269" s="149"/>
      <c r="E1269" s="149"/>
      <c r="G1269" s="1"/>
      <c r="H1269" s="150"/>
      <c r="I1269" s="1"/>
      <c r="J1269" s="5">
        <v>3</v>
      </c>
      <c r="K1269" s="5">
        <v>7</v>
      </c>
      <c r="L1269" s="5">
        <v>8</v>
      </c>
      <c r="M1269" s="5">
        <v>5</v>
      </c>
      <c r="N1269" s="5">
        <v>9</v>
      </c>
      <c r="O1269" s="5">
        <v>6</v>
      </c>
      <c r="P1269" s="5">
        <v>4</v>
      </c>
      <c r="Q1269" s="5">
        <v>7</v>
      </c>
      <c r="R1269" s="5">
        <v>6</v>
      </c>
      <c r="S1269" s="5">
        <v>4</v>
      </c>
      <c r="T1269" s="5">
        <v>3</v>
      </c>
      <c r="U1269" s="1"/>
      <c r="V1269" s="1"/>
      <c r="W1269" s="5">
        <v>2</v>
      </c>
      <c r="X1269" s="5">
        <v>4</v>
      </c>
      <c r="Y1269" s="5">
        <v>3</v>
      </c>
      <c r="Z1269" s="5">
        <v>6</v>
      </c>
      <c r="AA1269" s="1"/>
    </row>
    <row r="1270" spans="1:28" ht="30">
      <c r="A1270" s="151">
        <v>315</v>
      </c>
      <c r="B1270" s="149">
        <v>348</v>
      </c>
      <c r="C1270" s="149" t="s">
        <v>9</v>
      </c>
      <c r="D1270" s="149" t="s">
        <v>1753</v>
      </c>
      <c r="E1270" s="149" t="s">
        <v>2034</v>
      </c>
      <c r="F1270" t="s">
        <v>1754</v>
      </c>
      <c r="G1270" s="6">
        <v>1.0027430555555557</v>
      </c>
      <c r="H1270" s="150">
        <v>77</v>
      </c>
      <c r="I1270" s="3" t="s">
        <v>1926</v>
      </c>
      <c r="J1270" s="3" t="s">
        <v>1978</v>
      </c>
      <c r="K1270" s="3" t="s">
        <v>1969</v>
      </c>
      <c r="L1270" s="3" t="s">
        <v>1970</v>
      </c>
      <c r="M1270" s="3" t="s">
        <v>1988</v>
      </c>
      <c r="N1270" s="3" t="s">
        <v>1971</v>
      </c>
      <c r="O1270" s="3" t="s">
        <v>1972</v>
      </c>
      <c r="P1270" s="3" t="s">
        <v>1973</v>
      </c>
      <c r="Q1270" s="3" t="s">
        <v>1974</v>
      </c>
      <c r="R1270" s="3" t="s">
        <v>1989</v>
      </c>
      <c r="S1270" s="3" t="s">
        <v>1979</v>
      </c>
      <c r="T1270" s="3" t="s">
        <v>2079</v>
      </c>
      <c r="U1270" s="3" t="s">
        <v>2080</v>
      </c>
      <c r="V1270" s="3" t="s">
        <v>1928</v>
      </c>
      <c r="W1270" s="3" t="s">
        <v>1987</v>
      </c>
      <c r="X1270" s="3" t="s">
        <v>1960</v>
      </c>
      <c r="Y1270" s="3" t="s">
        <v>1967</v>
      </c>
      <c r="Z1270" s="3" t="s">
        <v>1968</v>
      </c>
      <c r="AA1270" s="3" t="s">
        <v>1980</v>
      </c>
      <c r="AB1270" t="s">
        <v>1756</v>
      </c>
    </row>
    <row r="1271" spans="1:28" ht="14.25">
      <c r="A1271" s="151"/>
      <c r="B1271" s="149"/>
      <c r="C1271" s="149"/>
      <c r="D1271" s="149"/>
      <c r="E1271" s="149"/>
      <c r="F1271" t="s">
        <v>1755</v>
      </c>
      <c r="G1271" s="1">
        <v>81</v>
      </c>
      <c r="H1271" s="150"/>
      <c r="I1271" s="4">
        <v>39704</v>
      </c>
      <c r="J1271" s="2">
        <v>0.5139467592592593</v>
      </c>
      <c r="K1271" s="2">
        <v>0.5359953703703704</v>
      </c>
      <c r="L1271" s="2">
        <v>0.5773726851851851</v>
      </c>
      <c r="M1271" s="2">
        <v>0.5957175925925926</v>
      </c>
      <c r="N1271" s="2">
        <v>0.6285879629629629</v>
      </c>
      <c r="O1271" s="2">
        <v>0.669212962962963</v>
      </c>
      <c r="P1271" s="2">
        <v>0.7103587962962963</v>
      </c>
      <c r="Q1271" s="2">
        <v>0.7721990740740741</v>
      </c>
      <c r="R1271" s="2">
        <v>0.8209143518518518</v>
      </c>
      <c r="S1271" s="2">
        <v>0.8701041666666667</v>
      </c>
      <c r="T1271" s="2">
        <v>0.8997106481481482</v>
      </c>
      <c r="U1271" s="2">
        <v>0.27890046296296295</v>
      </c>
      <c r="V1271" s="2">
        <v>0.342650462962963</v>
      </c>
      <c r="W1271" s="2">
        <v>0.37399305555555556</v>
      </c>
      <c r="X1271" s="2">
        <v>0.40584490740740736</v>
      </c>
      <c r="Y1271" s="2">
        <v>0.4473958333333334</v>
      </c>
      <c r="Z1271" s="2">
        <v>0.47064814814814815</v>
      </c>
      <c r="AA1271" s="2">
        <v>0.5027430555555555</v>
      </c>
      <c r="AB1271" t="s">
        <v>1757</v>
      </c>
    </row>
    <row r="1272" spans="1:28" ht="14.25">
      <c r="A1272" s="151"/>
      <c r="B1272" s="149"/>
      <c r="C1272" s="149"/>
      <c r="D1272" s="149"/>
      <c r="E1272" s="149"/>
      <c r="G1272" s="1">
        <v>-4</v>
      </c>
      <c r="H1272" s="150"/>
      <c r="I1272" s="2">
        <v>0.5</v>
      </c>
      <c r="J1272" s="2">
        <v>0.013946759259259258</v>
      </c>
      <c r="K1272" s="2">
        <v>0.022048611111111113</v>
      </c>
      <c r="L1272" s="2">
        <v>0.04137731481481482</v>
      </c>
      <c r="M1272" s="2">
        <v>0.01834490740740741</v>
      </c>
      <c r="N1272" s="2">
        <v>0.032870370370370376</v>
      </c>
      <c r="O1272" s="2">
        <v>0.040625</v>
      </c>
      <c r="P1272" s="2">
        <v>0.04114583333333333</v>
      </c>
      <c r="Q1272" s="2">
        <v>0.06184027777777778</v>
      </c>
      <c r="R1272" s="2">
        <v>0.04871527777777778</v>
      </c>
      <c r="S1272" s="2">
        <v>0.04918981481481482</v>
      </c>
      <c r="T1272" s="2">
        <v>0.02960648148148148</v>
      </c>
      <c r="U1272" s="2">
        <v>0.3791898148148148</v>
      </c>
      <c r="V1272" s="2">
        <v>0.06375</v>
      </c>
      <c r="W1272" s="2">
        <v>0.031342592592592596</v>
      </c>
      <c r="X1272" s="2">
        <v>0.03185185185185185</v>
      </c>
      <c r="Y1272" s="2">
        <v>0.04155092592592593</v>
      </c>
      <c r="Z1272" s="2">
        <v>0.023252314814814812</v>
      </c>
      <c r="AA1272" s="2">
        <v>0.03209490740740741</v>
      </c>
      <c r="AB1272" t="s">
        <v>1758</v>
      </c>
    </row>
    <row r="1273" spans="1:27" ht="14.25">
      <c r="A1273" s="151"/>
      <c r="B1273" s="149"/>
      <c r="C1273" s="149"/>
      <c r="D1273" s="149"/>
      <c r="E1273" s="149"/>
      <c r="G1273" s="1"/>
      <c r="H1273" s="150"/>
      <c r="I1273" s="1"/>
      <c r="J1273" s="5">
        <v>2</v>
      </c>
      <c r="K1273" s="5">
        <v>7</v>
      </c>
      <c r="L1273" s="5">
        <v>7</v>
      </c>
      <c r="M1273" s="5">
        <v>5</v>
      </c>
      <c r="N1273" s="5">
        <v>7</v>
      </c>
      <c r="O1273" s="5">
        <v>9</v>
      </c>
      <c r="P1273" s="5">
        <v>6</v>
      </c>
      <c r="Q1273" s="5">
        <v>5</v>
      </c>
      <c r="R1273" s="5">
        <v>2</v>
      </c>
      <c r="S1273" s="5">
        <v>2</v>
      </c>
      <c r="T1273" s="1"/>
      <c r="U1273" s="1"/>
      <c r="V1273" s="5">
        <v>3</v>
      </c>
      <c r="W1273" s="5">
        <v>7</v>
      </c>
      <c r="X1273" s="5">
        <v>9</v>
      </c>
      <c r="Y1273" s="5">
        <v>6</v>
      </c>
      <c r="Z1273" s="5">
        <v>4</v>
      </c>
      <c r="AA1273" s="1"/>
    </row>
    <row r="1274" spans="1:28" ht="30">
      <c r="A1274" s="151">
        <v>316</v>
      </c>
      <c r="B1274" s="149">
        <v>229</v>
      </c>
      <c r="C1274" s="149" t="s">
        <v>9</v>
      </c>
      <c r="D1274" s="149" t="s">
        <v>1759</v>
      </c>
      <c r="E1274" s="149" t="s">
        <v>2016</v>
      </c>
      <c r="F1274" t="s">
        <v>1760</v>
      </c>
      <c r="G1274" s="2">
        <v>0.9763773148148148</v>
      </c>
      <c r="H1274" s="150">
        <v>76</v>
      </c>
      <c r="I1274" s="3" t="s">
        <v>1926</v>
      </c>
      <c r="J1274" s="3" t="s">
        <v>1928</v>
      </c>
      <c r="K1274" s="3" t="s">
        <v>1959</v>
      </c>
      <c r="L1274" s="3" t="s">
        <v>1958</v>
      </c>
      <c r="M1274" s="3" t="s">
        <v>2006</v>
      </c>
      <c r="N1274" s="3" t="s">
        <v>1941</v>
      </c>
      <c r="O1274" s="3" t="s">
        <v>1942</v>
      </c>
      <c r="P1274" s="3" t="s">
        <v>1943</v>
      </c>
      <c r="Q1274" s="3" t="s">
        <v>1944</v>
      </c>
      <c r="R1274" s="3" t="s">
        <v>1953</v>
      </c>
      <c r="S1274" s="3" t="s">
        <v>1952</v>
      </c>
      <c r="T1274" s="3" t="s">
        <v>2079</v>
      </c>
      <c r="U1274" s="3" t="s">
        <v>2080</v>
      </c>
      <c r="V1274" s="3" t="s">
        <v>1927</v>
      </c>
      <c r="W1274" s="3" t="s">
        <v>1968</v>
      </c>
      <c r="X1274" s="3" t="s">
        <v>1967</v>
      </c>
      <c r="Y1274" s="3" t="s">
        <v>1966</v>
      </c>
      <c r="Z1274" s="3" t="s">
        <v>1965</v>
      </c>
      <c r="AA1274" s="3" t="s">
        <v>1980</v>
      </c>
      <c r="AB1274" t="s">
        <v>1762</v>
      </c>
    </row>
    <row r="1275" spans="1:28" ht="14.25">
      <c r="A1275" s="151"/>
      <c r="B1275" s="149"/>
      <c r="C1275" s="149"/>
      <c r="D1275" s="149"/>
      <c r="E1275" s="149"/>
      <c r="F1275" t="s">
        <v>1761</v>
      </c>
      <c r="G1275" s="1">
        <v>76</v>
      </c>
      <c r="H1275" s="150"/>
      <c r="I1275" s="4">
        <v>39704</v>
      </c>
      <c r="J1275" s="2">
        <v>0.5276157407407408</v>
      </c>
      <c r="K1275" s="2">
        <v>0.5544328703703704</v>
      </c>
      <c r="L1275" s="2">
        <v>0.5969791666666667</v>
      </c>
      <c r="M1275" s="2">
        <v>0.6604166666666667</v>
      </c>
      <c r="N1275" s="2">
        <v>0.6901851851851851</v>
      </c>
      <c r="O1275" s="2">
        <v>0.7221875</v>
      </c>
      <c r="P1275" s="2">
        <v>0.74125</v>
      </c>
      <c r="Q1275" s="2">
        <v>0.7715972222222223</v>
      </c>
      <c r="R1275" s="2">
        <v>0.8146412037037036</v>
      </c>
      <c r="S1275" s="2">
        <v>0.8360069444444443</v>
      </c>
      <c r="T1275" s="2">
        <v>0.9893518518518518</v>
      </c>
      <c r="U1275" s="2">
        <v>0.2870023148148148</v>
      </c>
      <c r="V1275" s="2">
        <v>0.30797453703703703</v>
      </c>
      <c r="W1275" s="2">
        <v>0.34423611111111113</v>
      </c>
      <c r="X1275" s="2">
        <v>0.37091435185185184</v>
      </c>
      <c r="Y1275" s="2">
        <v>0.4026851851851852</v>
      </c>
      <c r="Z1275" s="2">
        <v>0.41510416666666666</v>
      </c>
      <c r="AA1275" s="2">
        <v>0.47637731481481477</v>
      </c>
      <c r="AB1275" t="s">
        <v>1763</v>
      </c>
    </row>
    <row r="1276" spans="1:28" ht="14.25">
      <c r="A1276" s="151"/>
      <c r="B1276" s="149"/>
      <c r="C1276" s="149"/>
      <c r="D1276" s="149"/>
      <c r="E1276" s="149"/>
      <c r="G1276" s="1">
        <v>0</v>
      </c>
      <c r="H1276" s="150"/>
      <c r="I1276" s="2">
        <v>0.5</v>
      </c>
      <c r="J1276" s="2">
        <v>0.027615740740740743</v>
      </c>
      <c r="K1276" s="2">
        <v>0.02681712962962963</v>
      </c>
      <c r="L1276" s="2">
        <v>0.0425462962962963</v>
      </c>
      <c r="M1276" s="2">
        <v>0.0634375</v>
      </c>
      <c r="N1276" s="2">
        <v>0.029768518518518517</v>
      </c>
      <c r="O1276" s="2">
        <v>0.03200231481481482</v>
      </c>
      <c r="P1276" s="2">
        <v>0.0190625</v>
      </c>
      <c r="Q1276" s="2">
        <v>0.030347222222222223</v>
      </c>
      <c r="R1276" s="2">
        <v>0.04304398148148148</v>
      </c>
      <c r="S1276" s="2">
        <v>0.02136574074074074</v>
      </c>
      <c r="T1276" s="2">
        <v>0.15334490740740742</v>
      </c>
      <c r="U1276" s="2">
        <v>0.297650462962963</v>
      </c>
      <c r="V1276" s="2">
        <v>0.020972222222222222</v>
      </c>
      <c r="W1276" s="2">
        <v>0.03626157407407408</v>
      </c>
      <c r="X1276" s="2">
        <v>0.02667824074074074</v>
      </c>
      <c r="Y1276" s="2">
        <v>0.03177083333333333</v>
      </c>
      <c r="Z1276" s="2">
        <v>0.012418981481481482</v>
      </c>
      <c r="AA1276" s="2">
        <v>0.06127314814814815</v>
      </c>
      <c r="AB1276" t="s">
        <v>1764</v>
      </c>
    </row>
    <row r="1277" spans="1:27" ht="14.25">
      <c r="A1277" s="151"/>
      <c r="B1277" s="149"/>
      <c r="C1277" s="149"/>
      <c r="D1277" s="149"/>
      <c r="E1277" s="149"/>
      <c r="G1277" s="1"/>
      <c r="H1277" s="150"/>
      <c r="I1277" s="1"/>
      <c r="J1277" s="5">
        <v>3</v>
      </c>
      <c r="K1277" s="5">
        <v>5</v>
      </c>
      <c r="L1277" s="5">
        <v>4</v>
      </c>
      <c r="M1277" s="5">
        <v>3</v>
      </c>
      <c r="N1277" s="5">
        <v>8</v>
      </c>
      <c r="O1277" s="5">
        <v>3</v>
      </c>
      <c r="P1277" s="5">
        <v>4</v>
      </c>
      <c r="Q1277" s="5">
        <v>4</v>
      </c>
      <c r="R1277" s="5">
        <v>7</v>
      </c>
      <c r="S1277" s="5">
        <v>9</v>
      </c>
      <c r="T1277" s="1"/>
      <c r="U1277" s="1"/>
      <c r="V1277" s="5">
        <v>3</v>
      </c>
      <c r="W1277" s="5">
        <v>4</v>
      </c>
      <c r="X1277" s="5">
        <v>6</v>
      </c>
      <c r="Y1277" s="5">
        <v>8</v>
      </c>
      <c r="Z1277" s="5">
        <v>5</v>
      </c>
      <c r="AA1277" s="1"/>
    </row>
    <row r="1278" spans="1:30" ht="30">
      <c r="A1278" s="151">
        <v>317</v>
      </c>
      <c r="B1278" s="149">
        <v>369</v>
      </c>
      <c r="C1278" s="149" t="s">
        <v>25</v>
      </c>
      <c r="D1278" s="149" t="s">
        <v>1765</v>
      </c>
      <c r="E1278" s="149" t="s">
        <v>2003</v>
      </c>
      <c r="F1278" t="s">
        <v>1766</v>
      </c>
      <c r="G1278" s="2">
        <v>0.9780092592592592</v>
      </c>
      <c r="H1278" s="150">
        <v>74</v>
      </c>
      <c r="I1278" s="3" t="s">
        <v>1926</v>
      </c>
      <c r="J1278" s="3" t="s">
        <v>1927</v>
      </c>
      <c r="K1278" s="3" t="s">
        <v>1968</v>
      </c>
      <c r="L1278" s="3" t="s">
        <v>1967</v>
      </c>
      <c r="M1278" s="3" t="s">
        <v>1962</v>
      </c>
      <c r="N1278" s="3" t="s">
        <v>1963</v>
      </c>
      <c r="O1278" s="3" t="s">
        <v>1966</v>
      </c>
      <c r="P1278" s="3" t="s">
        <v>1965</v>
      </c>
      <c r="Q1278" s="3" t="s">
        <v>1988</v>
      </c>
      <c r="R1278" s="3" t="s">
        <v>1970</v>
      </c>
      <c r="S1278" s="3" t="s">
        <v>1974</v>
      </c>
      <c r="T1278" s="3" t="s">
        <v>1989</v>
      </c>
      <c r="U1278" s="3" t="s">
        <v>1978</v>
      </c>
      <c r="V1278" s="3" t="s">
        <v>1979</v>
      </c>
      <c r="W1278" s="3" t="s">
        <v>2079</v>
      </c>
      <c r="X1278" s="3" t="s">
        <v>2080</v>
      </c>
      <c r="Y1278" s="3" t="s">
        <v>1992</v>
      </c>
      <c r="Z1278" s="3" t="s">
        <v>1993</v>
      </c>
      <c r="AA1278" s="3" t="s">
        <v>1999</v>
      </c>
      <c r="AB1278" s="3" t="s">
        <v>1976</v>
      </c>
      <c r="AC1278" s="3" t="s">
        <v>1980</v>
      </c>
      <c r="AD1278" t="s">
        <v>1768</v>
      </c>
    </row>
    <row r="1279" spans="1:30" ht="14.25">
      <c r="A1279" s="151"/>
      <c r="B1279" s="149"/>
      <c r="C1279" s="149"/>
      <c r="D1279" s="149"/>
      <c r="E1279" s="149"/>
      <c r="F1279" t="s">
        <v>1767</v>
      </c>
      <c r="G1279" s="1">
        <v>74</v>
      </c>
      <c r="H1279" s="150"/>
      <c r="I1279" s="4">
        <v>39704</v>
      </c>
      <c r="J1279" s="2">
        <v>0.513888888888889</v>
      </c>
      <c r="K1279" s="2">
        <v>0.5370833333333334</v>
      </c>
      <c r="L1279" s="2">
        <v>0.5606828703703703</v>
      </c>
      <c r="M1279" s="2">
        <v>0.5797337962962963</v>
      </c>
      <c r="N1279" s="2">
        <v>0.597824074074074</v>
      </c>
      <c r="O1279" s="2">
        <v>0.640636574074074</v>
      </c>
      <c r="P1279" s="2">
        <v>0.6541550925925926</v>
      </c>
      <c r="Q1279" s="2">
        <v>0.7097685185185184</v>
      </c>
      <c r="R1279" s="2">
        <v>0.7421527777777778</v>
      </c>
      <c r="S1279" s="2">
        <v>0.7882870370370371</v>
      </c>
      <c r="T1279" s="2">
        <v>0.8276967592592593</v>
      </c>
      <c r="U1279" s="2">
        <v>0.8464467592592593</v>
      </c>
      <c r="V1279" s="2">
        <v>0.87</v>
      </c>
      <c r="W1279" s="2">
        <v>0.890625</v>
      </c>
      <c r="X1279" s="2">
        <v>0.3371875</v>
      </c>
      <c r="Y1279" s="2">
        <v>0.35369212962962965</v>
      </c>
      <c r="Z1279" s="2">
        <v>0.37570601851851854</v>
      </c>
      <c r="AA1279" s="2">
        <v>0.3937615740740741</v>
      </c>
      <c r="AB1279" s="2">
        <v>0.4381712962962963</v>
      </c>
      <c r="AC1279" s="2">
        <v>0.47800925925925924</v>
      </c>
      <c r="AD1279" t="s">
        <v>1769</v>
      </c>
    </row>
    <row r="1280" spans="1:30" ht="14.25">
      <c r="A1280" s="151"/>
      <c r="B1280" s="149"/>
      <c r="C1280" s="149"/>
      <c r="D1280" s="149"/>
      <c r="E1280" s="149"/>
      <c r="G1280" s="1">
        <v>0</v>
      </c>
      <c r="H1280" s="150"/>
      <c r="I1280" s="2">
        <v>0.5</v>
      </c>
      <c r="J1280" s="2">
        <v>0.013888888888888888</v>
      </c>
      <c r="K1280" s="2">
        <v>0.023194444444444445</v>
      </c>
      <c r="L1280" s="2">
        <v>0.02359953703703704</v>
      </c>
      <c r="M1280" s="2">
        <v>0.019050925925925926</v>
      </c>
      <c r="N1280" s="2">
        <v>0.018090277777777778</v>
      </c>
      <c r="O1280" s="2">
        <v>0.0428125</v>
      </c>
      <c r="P1280" s="2">
        <v>0.013518518518518518</v>
      </c>
      <c r="Q1280" s="2">
        <v>0.05561342592592592</v>
      </c>
      <c r="R1280" s="2">
        <v>0.03238425925925926</v>
      </c>
      <c r="S1280" s="2">
        <v>0.046134259259259264</v>
      </c>
      <c r="T1280" s="2">
        <v>0.03940972222222222</v>
      </c>
      <c r="U1280" s="2">
        <v>0.01875</v>
      </c>
      <c r="V1280" s="2">
        <v>0.02355324074074074</v>
      </c>
      <c r="W1280" s="2">
        <v>0.020625</v>
      </c>
      <c r="X1280" s="2">
        <v>0.4465625</v>
      </c>
      <c r="Y1280" s="2">
        <v>0.01650462962962963</v>
      </c>
      <c r="Z1280" s="2">
        <v>0.02201388888888889</v>
      </c>
      <c r="AA1280" s="2">
        <v>0.018055555555555557</v>
      </c>
      <c r="AB1280" s="2">
        <v>0.044409722222222225</v>
      </c>
      <c r="AC1280" s="2">
        <v>0.039837962962962964</v>
      </c>
      <c r="AD1280" t="s">
        <v>1770</v>
      </c>
    </row>
    <row r="1281" spans="1:29" ht="14.25">
      <c r="A1281" s="151"/>
      <c r="B1281" s="149"/>
      <c r="C1281" s="149"/>
      <c r="D1281" s="149"/>
      <c r="E1281" s="149"/>
      <c r="G1281" s="1"/>
      <c r="H1281" s="150"/>
      <c r="I1281" s="1"/>
      <c r="J1281" s="5">
        <v>3</v>
      </c>
      <c r="K1281" s="5">
        <v>4</v>
      </c>
      <c r="L1281" s="5">
        <v>6</v>
      </c>
      <c r="M1281" s="5">
        <v>4</v>
      </c>
      <c r="N1281" s="5">
        <v>7</v>
      </c>
      <c r="O1281" s="5">
        <v>8</v>
      </c>
      <c r="P1281" s="5">
        <v>5</v>
      </c>
      <c r="Q1281" s="5">
        <v>5</v>
      </c>
      <c r="R1281" s="5">
        <v>7</v>
      </c>
      <c r="S1281" s="5">
        <v>5</v>
      </c>
      <c r="T1281" s="5">
        <v>2</v>
      </c>
      <c r="U1281" s="5">
        <v>2</v>
      </c>
      <c r="V1281" s="5">
        <v>2</v>
      </c>
      <c r="W1281" s="1"/>
      <c r="X1281" s="1"/>
      <c r="Y1281" s="5">
        <v>2</v>
      </c>
      <c r="Z1281" s="5">
        <v>3</v>
      </c>
      <c r="AA1281" s="5">
        <v>2</v>
      </c>
      <c r="AB1281" s="5">
        <v>7</v>
      </c>
      <c r="AC1281" s="1"/>
    </row>
    <row r="1282" spans="1:28" ht="30">
      <c r="A1282" s="151">
        <v>318</v>
      </c>
      <c r="B1282" s="149">
        <v>225</v>
      </c>
      <c r="C1282" s="149" t="s">
        <v>2021</v>
      </c>
      <c r="D1282" s="149" t="s">
        <v>1771</v>
      </c>
      <c r="E1282" s="149" t="s">
        <v>2047</v>
      </c>
      <c r="F1282" t="s">
        <v>1772</v>
      </c>
      <c r="G1282" s="2">
        <v>0.9776736111111112</v>
      </c>
      <c r="H1282" s="150">
        <v>73</v>
      </c>
      <c r="I1282" s="3" t="s">
        <v>1926</v>
      </c>
      <c r="J1282" s="3" t="s">
        <v>1979</v>
      </c>
      <c r="K1282" s="3" t="s">
        <v>1999</v>
      </c>
      <c r="L1282" s="3" t="s">
        <v>1976</v>
      </c>
      <c r="M1282" s="3" t="s">
        <v>1977</v>
      </c>
      <c r="N1282" s="3" t="s">
        <v>1978</v>
      </c>
      <c r="O1282" s="3" t="s">
        <v>1989</v>
      </c>
      <c r="P1282" s="3" t="s">
        <v>1974</v>
      </c>
      <c r="Q1282" s="3" t="s">
        <v>1973</v>
      </c>
      <c r="R1282" s="3" t="s">
        <v>1972</v>
      </c>
      <c r="S1282" s="3" t="s">
        <v>1971</v>
      </c>
      <c r="T1282" s="3" t="s">
        <v>1988</v>
      </c>
      <c r="U1282" s="3" t="s">
        <v>1970</v>
      </c>
      <c r="V1282" s="3" t="s">
        <v>1969</v>
      </c>
      <c r="W1282" s="3" t="s">
        <v>1927</v>
      </c>
      <c r="X1282" s="3" t="s">
        <v>2079</v>
      </c>
      <c r="Y1282" s="3" t="s">
        <v>2080</v>
      </c>
      <c r="Z1282" s="3" t="s">
        <v>1993</v>
      </c>
      <c r="AA1282" s="3" t="s">
        <v>1980</v>
      </c>
      <c r="AB1282" t="s">
        <v>1775</v>
      </c>
    </row>
    <row r="1283" spans="1:28" ht="14.25">
      <c r="A1283" s="151"/>
      <c r="B1283" s="149"/>
      <c r="C1283" s="149"/>
      <c r="D1283" s="149"/>
      <c r="E1283" s="149"/>
      <c r="F1283" t="s">
        <v>1773</v>
      </c>
      <c r="G1283" s="1">
        <v>73</v>
      </c>
      <c r="H1283" s="150"/>
      <c r="I1283" s="4">
        <v>39704</v>
      </c>
      <c r="J1283" s="2">
        <v>0.5169212962962962</v>
      </c>
      <c r="K1283" s="2">
        <v>0.5249189814814815</v>
      </c>
      <c r="L1283" s="2">
        <v>0.5588773148148148</v>
      </c>
      <c r="M1283" s="2">
        <v>0.5748958333333333</v>
      </c>
      <c r="N1283" s="2">
        <v>0.5970138888888888</v>
      </c>
      <c r="O1283" s="2">
        <v>0.6176273148148148</v>
      </c>
      <c r="P1283" s="2">
        <v>0.6678472222222221</v>
      </c>
      <c r="Q1283" s="2">
        <v>0.7582407407407407</v>
      </c>
      <c r="R1283" s="2">
        <v>0.7952199074074073</v>
      </c>
      <c r="S1283" s="2">
        <v>0.8428125</v>
      </c>
      <c r="T1283" s="2">
        <v>0.901875</v>
      </c>
      <c r="U1283" s="2">
        <v>0.9567939814814815</v>
      </c>
      <c r="V1283" s="2">
        <v>0.020162037037037037</v>
      </c>
      <c r="W1283" s="2">
        <v>0.07268518518518519</v>
      </c>
      <c r="X1283" s="2">
        <v>0.09243055555555556</v>
      </c>
      <c r="Y1283" s="2">
        <v>0.2966435185185185</v>
      </c>
      <c r="Z1283" s="2">
        <v>0.3243171296296296</v>
      </c>
      <c r="AA1283" s="2">
        <v>0.4776736111111111</v>
      </c>
      <c r="AB1283" t="s">
        <v>1776</v>
      </c>
    </row>
    <row r="1284" spans="1:28" ht="14.25">
      <c r="A1284" s="151"/>
      <c r="B1284" s="149"/>
      <c r="C1284" s="149"/>
      <c r="D1284" s="149"/>
      <c r="E1284" s="149"/>
      <c r="F1284" t="s">
        <v>1774</v>
      </c>
      <c r="G1284" s="1">
        <v>0</v>
      </c>
      <c r="H1284" s="150"/>
      <c r="I1284" s="2">
        <v>0.5</v>
      </c>
      <c r="J1284" s="2">
        <v>0.0169212962962963</v>
      </c>
      <c r="K1284" s="2">
        <v>0.007997685185185186</v>
      </c>
      <c r="L1284" s="2">
        <v>0.03395833333333333</v>
      </c>
      <c r="M1284" s="2">
        <v>0.01601851851851852</v>
      </c>
      <c r="N1284" s="2">
        <v>0.022118055555555557</v>
      </c>
      <c r="O1284" s="2">
        <v>0.020613425925925927</v>
      </c>
      <c r="P1284" s="2">
        <v>0.050219907407407414</v>
      </c>
      <c r="Q1284" s="2">
        <v>0.09039351851851851</v>
      </c>
      <c r="R1284" s="2">
        <v>0.03697916666666667</v>
      </c>
      <c r="S1284" s="2">
        <v>0.047592592592592596</v>
      </c>
      <c r="T1284" s="2">
        <v>0.0590625</v>
      </c>
      <c r="U1284" s="2">
        <v>0.05491898148148148</v>
      </c>
      <c r="V1284" s="2">
        <v>0.06336805555555557</v>
      </c>
      <c r="W1284" s="2">
        <v>0.052523148148148145</v>
      </c>
      <c r="X1284" s="2">
        <v>0.01974537037037037</v>
      </c>
      <c r="Y1284" s="2">
        <v>0.20421296296296299</v>
      </c>
      <c r="Z1284" s="2">
        <v>0.02767361111111111</v>
      </c>
      <c r="AA1284" s="2">
        <v>0.15335648148148148</v>
      </c>
      <c r="AB1284" t="s">
        <v>1777</v>
      </c>
    </row>
    <row r="1285" spans="1:27" ht="14.25">
      <c r="A1285" s="151"/>
      <c r="B1285" s="149"/>
      <c r="C1285" s="149"/>
      <c r="D1285" s="149"/>
      <c r="E1285" s="149"/>
      <c r="G1285" s="1"/>
      <c r="H1285" s="150"/>
      <c r="I1285" s="1"/>
      <c r="J1285" s="5">
        <v>2</v>
      </c>
      <c r="K1285" s="5">
        <v>2</v>
      </c>
      <c r="L1285" s="5">
        <v>7</v>
      </c>
      <c r="M1285" s="5">
        <v>6</v>
      </c>
      <c r="N1285" s="5">
        <v>2</v>
      </c>
      <c r="O1285" s="5">
        <v>2</v>
      </c>
      <c r="P1285" s="5">
        <v>5</v>
      </c>
      <c r="Q1285" s="5">
        <v>6</v>
      </c>
      <c r="R1285" s="5">
        <v>9</v>
      </c>
      <c r="S1285" s="5">
        <v>7</v>
      </c>
      <c r="T1285" s="5">
        <v>5</v>
      </c>
      <c r="U1285" s="5">
        <v>7</v>
      </c>
      <c r="V1285" s="5">
        <v>7</v>
      </c>
      <c r="W1285" s="5">
        <v>3</v>
      </c>
      <c r="X1285" s="1"/>
      <c r="Y1285" s="1"/>
      <c r="Z1285" s="5">
        <v>3</v>
      </c>
      <c r="AA1285" s="1"/>
    </row>
    <row r="1286" spans="1:26" ht="30">
      <c r="A1286" s="151">
        <v>319</v>
      </c>
      <c r="B1286" s="149">
        <v>26</v>
      </c>
      <c r="C1286" s="149" t="s">
        <v>9</v>
      </c>
      <c r="D1286" s="149" t="s">
        <v>1778</v>
      </c>
      <c r="E1286" s="149" t="s">
        <v>2003</v>
      </c>
      <c r="F1286" t="s">
        <v>1779</v>
      </c>
      <c r="G1286" s="2">
        <v>0.9489583333333332</v>
      </c>
      <c r="H1286" s="150">
        <v>70</v>
      </c>
      <c r="I1286" s="3" t="s">
        <v>1926</v>
      </c>
      <c r="J1286" s="3" t="s">
        <v>1927</v>
      </c>
      <c r="K1286" s="3" t="s">
        <v>1928</v>
      </c>
      <c r="L1286" s="3" t="s">
        <v>1958</v>
      </c>
      <c r="M1286" s="3" t="s">
        <v>1957</v>
      </c>
      <c r="N1286" s="3" t="s">
        <v>1955</v>
      </c>
      <c r="O1286" s="3" t="s">
        <v>1954</v>
      </c>
      <c r="P1286" s="3" t="s">
        <v>1951</v>
      </c>
      <c r="Q1286" s="3" t="s">
        <v>1952</v>
      </c>
      <c r="R1286" s="3" t="s">
        <v>1953</v>
      </c>
      <c r="S1286" s="3" t="s">
        <v>2079</v>
      </c>
      <c r="T1286" s="3" t="s">
        <v>2080</v>
      </c>
      <c r="U1286" s="3" t="s">
        <v>1977</v>
      </c>
      <c r="V1286" s="3" t="s">
        <v>1976</v>
      </c>
      <c r="W1286" s="3" t="s">
        <v>1979</v>
      </c>
      <c r="X1286" s="3" t="s">
        <v>1993</v>
      </c>
      <c r="Y1286" s="3" t="s">
        <v>1980</v>
      </c>
      <c r="Z1286" t="s">
        <v>1782</v>
      </c>
    </row>
    <row r="1287" spans="1:26" ht="14.25">
      <c r="A1287" s="151"/>
      <c r="B1287" s="149"/>
      <c r="C1287" s="149"/>
      <c r="D1287" s="149"/>
      <c r="E1287" s="149"/>
      <c r="F1287" t="s">
        <v>1780</v>
      </c>
      <c r="G1287" s="1">
        <v>70</v>
      </c>
      <c r="H1287" s="150"/>
      <c r="I1287" s="4">
        <v>39704</v>
      </c>
      <c r="J1287" s="2">
        <v>0.514537037037037</v>
      </c>
      <c r="K1287" s="2">
        <v>0.5453587962962964</v>
      </c>
      <c r="L1287" s="2">
        <v>0.5954976851851852</v>
      </c>
      <c r="M1287" s="2">
        <v>0.6475347222222222</v>
      </c>
      <c r="N1287" s="2">
        <v>0.6916203703703704</v>
      </c>
      <c r="O1287" s="2">
        <v>0.7416203703703704</v>
      </c>
      <c r="P1287" s="2">
        <v>0.7869097222222222</v>
      </c>
      <c r="Q1287" s="2">
        <v>0.8064236111111112</v>
      </c>
      <c r="R1287" s="2">
        <v>0.8421412037037036</v>
      </c>
      <c r="S1287" s="2">
        <v>0.9836111111111111</v>
      </c>
      <c r="T1287" s="2">
        <v>0.3053472222222222</v>
      </c>
      <c r="U1287" s="2">
        <v>0.35337962962962965</v>
      </c>
      <c r="V1287" s="2">
        <v>0.3683564814814815</v>
      </c>
      <c r="W1287" s="2">
        <v>0.4033449074074074</v>
      </c>
      <c r="X1287" s="2">
        <v>0.43123842592592593</v>
      </c>
      <c r="Y1287" s="2">
        <v>0.44895833333333335</v>
      </c>
      <c r="Z1287" t="s">
        <v>1783</v>
      </c>
    </row>
    <row r="1288" spans="1:26" ht="14.25">
      <c r="A1288" s="151"/>
      <c r="B1288" s="149"/>
      <c r="C1288" s="149"/>
      <c r="D1288" s="149"/>
      <c r="E1288" s="149"/>
      <c r="F1288" t="s">
        <v>1781</v>
      </c>
      <c r="G1288" s="1">
        <v>0</v>
      </c>
      <c r="H1288" s="150"/>
      <c r="I1288" s="2">
        <v>0.5</v>
      </c>
      <c r="J1288" s="2">
        <v>0.014537037037037038</v>
      </c>
      <c r="K1288" s="2">
        <v>0.030821759259259257</v>
      </c>
      <c r="L1288" s="2">
        <v>0.05013888888888889</v>
      </c>
      <c r="M1288" s="2">
        <v>0.05203703703703704</v>
      </c>
      <c r="N1288" s="2">
        <v>0.044085648148148145</v>
      </c>
      <c r="O1288" s="2">
        <v>0.05</v>
      </c>
      <c r="P1288" s="2">
        <v>0.04528935185185185</v>
      </c>
      <c r="Q1288" s="2">
        <v>0.01951388888888889</v>
      </c>
      <c r="R1288" s="2">
        <v>0.03571759259259259</v>
      </c>
      <c r="S1288" s="2">
        <v>0.14146990740740742</v>
      </c>
      <c r="T1288" s="2">
        <v>0.3217361111111111</v>
      </c>
      <c r="U1288" s="2">
        <v>0.048032407407407406</v>
      </c>
      <c r="V1288" s="2">
        <v>0.014976851851851852</v>
      </c>
      <c r="W1288" s="2">
        <v>0.03498842592592593</v>
      </c>
      <c r="X1288" s="2">
        <v>0.027893518518518515</v>
      </c>
      <c r="Y1288" s="2">
        <v>0.017719907407407406</v>
      </c>
      <c r="Z1288" t="s">
        <v>1784</v>
      </c>
    </row>
    <row r="1289" spans="1:25" ht="14.25">
      <c r="A1289" s="151"/>
      <c r="B1289" s="149"/>
      <c r="C1289" s="149"/>
      <c r="D1289" s="149"/>
      <c r="E1289" s="149"/>
      <c r="G1289" s="1"/>
      <c r="H1289" s="150"/>
      <c r="I1289" s="1"/>
      <c r="J1289" s="5">
        <v>3</v>
      </c>
      <c r="K1289" s="5">
        <v>3</v>
      </c>
      <c r="L1289" s="5">
        <v>4</v>
      </c>
      <c r="M1289" s="5">
        <v>5</v>
      </c>
      <c r="N1289" s="5">
        <v>6</v>
      </c>
      <c r="O1289" s="5">
        <v>8</v>
      </c>
      <c r="P1289" s="5">
        <v>7</v>
      </c>
      <c r="Q1289" s="5">
        <v>9</v>
      </c>
      <c r="R1289" s="5">
        <v>7</v>
      </c>
      <c r="S1289" s="1"/>
      <c r="T1289" s="1"/>
      <c r="U1289" s="5">
        <v>6</v>
      </c>
      <c r="V1289" s="5">
        <v>7</v>
      </c>
      <c r="W1289" s="5">
        <v>2</v>
      </c>
      <c r="X1289" s="5">
        <v>3</v>
      </c>
      <c r="Y1289" s="1"/>
    </row>
    <row r="1290" spans="1:28" ht="30" customHeight="1">
      <c r="A1290" s="151">
        <v>320</v>
      </c>
      <c r="B1290" s="149">
        <v>357</v>
      </c>
      <c r="C1290" s="149" t="s">
        <v>2021</v>
      </c>
      <c r="D1290" s="149" t="s">
        <v>1785</v>
      </c>
      <c r="E1290" s="149" t="s">
        <v>2003</v>
      </c>
      <c r="F1290" t="s">
        <v>1786</v>
      </c>
      <c r="G1290" s="6">
        <v>1.0015393518518518</v>
      </c>
      <c r="H1290" s="150">
        <v>70</v>
      </c>
      <c r="I1290" s="3" t="s">
        <v>1926</v>
      </c>
      <c r="J1290" s="3" t="s">
        <v>1979</v>
      </c>
      <c r="K1290" s="3" t="s">
        <v>1978</v>
      </c>
      <c r="L1290" s="3" t="s">
        <v>1989</v>
      </c>
      <c r="M1290" s="3" t="s">
        <v>1970</v>
      </c>
      <c r="N1290" s="3" t="s">
        <v>1988</v>
      </c>
      <c r="O1290" s="3" t="s">
        <v>1971</v>
      </c>
      <c r="P1290" s="3" t="s">
        <v>1973</v>
      </c>
      <c r="Q1290" s="3" t="s">
        <v>1972</v>
      </c>
      <c r="R1290" s="3" t="s">
        <v>1974</v>
      </c>
      <c r="S1290" s="3" t="s">
        <v>1969</v>
      </c>
      <c r="T1290" s="3" t="s">
        <v>1968</v>
      </c>
      <c r="U1290" s="3" t="s">
        <v>1927</v>
      </c>
      <c r="V1290" s="3" t="s">
        <v>2079</v>
      </c>
      <c r="W1290" s="3" t="s">
        <v>2080</v>
      </c>
      <c r="X1290" s="3" t="s">
        <v>1928</v>
      </c>
      <c r="Y1290" s="3" t="s">
        <v>1930</v>
      </c>
      <c r="Z1290" s="3" t="s">
        <v>1931</v>
      </c>
      <c r="AA1290" s="3" t="s">
        <v>1980</v>
      </c>
      <c r="AB1290" t="s">
        <v>1790</v>
      </c>
    </row>
    <row r="1291" spans="1:28" ht="14.25">
      <c r="A1291" s="151"/>
      <c r="B1291" s="149"/>
      <c r="C1291" s="149"/>
      <c r="D1291" s="149"/>
      <c r="E1291" s="149"/>
      <c r="F1291" t="s">
        <v>1787</v>
      </c>
      <c r="G1291" s="1">
        <v>73</v>
      </c>
      <c r="H1291" s="150"/>
      <c r="I1291" s="4">
        <v>39704</v>
      </c>
      <c r="J1291" s="2">
        <v>0.5175578703703704</v>
      </c>
      <c r="K1291" s="2">
        <v>0.5387384259259259</v>
      </c>
      <c r="L1291" s="2">
        <v>0.5558796296296297</v>
      </c>
      <c r="M1291" s="2">
        <v>0.5974537037037037</v>
      </c>
      <c r="N1291" s="2">
        <v>0.6350231481481482</v>
      </c>
      <c r="O1291" s="2">
        <v>0.6673148148148148</v>
      </c>
      <c r="P1291" s="2">
        <v>0.6901851851851851</v>
      </c>
      <c r="Q1291" s="2">
        <v>0.7385300925925926</v>
      </c>
      <c r="R1291" s="2">
        <v>0.8134259259259259</v>
      </c>
      <c r="S1291" s="2">
        <v>0.8739930555555556</v>
      </c>
      <c r="T1291" s="2">
        <v>0.9245601851851851</v>
      </c>
      <c r="U1291" s="2">
        <v>0.9816087962962964</v>
      </c>
      <c r="V1291" s="2">
        <v>0.9975694444444444</v>
      </c>
      <c r="W1291" s="2">
        <v>0.3560185185185185</v>
      </c>
      <c r="X1291" s="2">
        <v>0.38604166666666667</v>
      </c>
      <c r="Y1291" s="2">
        <v>0.42033564814814817</v>
      </c>
      <c r="Z1291" s="2">
        <v>0.45438657407407407</v>
      </c>
      <c r="AA1291" s="2">
        <v>0.5015393518518518</v>
      </c>
      <c r="AB1291" t="s">
        <v>1791</v>
      </c>
    </row>
    <row r="1292" spans="1:28" ht="14.25">
      <c r="A1292" s="151"/>
      <c r="B1292" s="149"/>
      <c r="C1292" s="149"/>
      <c r="D1292" s="149"/>
      <c r="E1292" s="149"/>
      <c r="F1292" t="s">
        <v>1788</v>
      </c>
      <c r="G1292" s="1">
        <v>-3</v>
      </c>
      <c r="H1292" s="150"/>
      <c r="I1292" s="2">
        <v>0.5</v>
      </c>
      <c r="J1292" s="2">
        <v>0.017557870370370373</v>
      </c>
      <c r="K1292" s="2">
        <v>0.021180555555555553</v>
      </c>
      <c r="L1292" s="2">
        <v>0.017141203703703704</v>
      </c>
      <c r="M1292" s="2">
        <v>0.041574074074074076</v>
      </c>
      <c r="N1292" s="2">
        <v>0.03756944444444445</v>
      </c>
      <c r="O1292" s="2">
        <v>0.03229166666666667</v>
      </c>
      <c r="P1292" s="2">
        <v>0.02287037037037037</v>
      </c>
      <c r="Q1292" s="2">
        <v>0.048344907407407406</v>
      </c>
      <c r="R1292" s="2">
        <v>0.07489583333333333</v>
      </c>
      <c r="S1292" s="2">
        <v>0.060567129629629624</v>
      </c>
      <c r="T1292" s="2">
        <v>0.050567129629629635</v>
      </c>
      <c r="U1292" s="2">
        <v>0.05704861111111111</v>
      </c>
      <c r="V1292" s="2">
        <v>0.01596064814814815</v>
      </c>
      <c r="W1292" s="2">
        <v>0.35844907407407406</v>
      </c>
      <c r="X1292" s="2">
        <v>0.03002314814814815</v>
      </c>
      <c r="Y1292" s="2">
        <v>0.03429398148148148</v>
      </c>
      <c r="Z1292" s="2">
        <v>0.03405092592592592</v>
      </c>
      <c r="AA1292" s="2">
        <v>0.04715277777777777</v>
      </c>
      <c r="AB1292" t="s">
        <v>1792</v>
      </c>
    </row>
    <row r="1293" spans="1:27" ht="14.25">
      <c r="A1293" s="151"/>
      <c r="B1293" s="149"/>
      <c r="C1293" s="149"/>
      <c r="D1293" s="149"/>
      <c r="E1293" s="149"/>
      <c r="F1293" t="s">
        <v>1789</v>
      </c>
      <c r="G1293" s="1"/>
      <c r="H1293" s="150"/>
      <c r="I1293" s="1"/>
      <c r="J1293" s="5">
        <v>2</v>
      </c>
      <c r="K1293" s="5">
        <v>2</v>
      </c>
      <c r="L1293" s="5">
        <v>2</v>
      </c>
      <c r="M1293" s="5">
        <v>7</v>
      </c>
      <c r="N1293" s="5">
        <v>5</v>
      </c>
      <c r="O1293" s="5">
        <v>7</v>
      </c>
      <c r="P1293" s="5">
        <v>6</v>
      </c>
      <c r="Q1293" s="5">
        <v>9</v>
      </c>
      <c r="R1293" s="5">
        <v>5</v>
      </c>
      <c r="S1293" s="5">
        <v>7</v>
      </c>
      <c r="T1293" s="5">
        <v>4</v>
      </c>
      <c r="U1293" s="5">
        <v>3</v>
      </c>
      <c r="V1293" s="1"/>
      <c r="W1293" s="1"/>
      <c r="X1293" s="5">
        <v>3</v>
      </c>
      <c r="Y1293" s="5">
        <v>4</v>
      </c>
      <c r="Z1293" s="5">
        <v>7</v>
      </c>
      <c r="AA1293" s="1"/>
    </row>
    <row r="1294" spans="1:24" ht="30">
      <c r="A1294" s="151">
        <v>321</v>
      </c>
      <c r="B1294" s="149">
        <v>6</v>
      </c>
      <c r="C1294" s="149" t="s">
        <v>1921</v>
      </c>
      <c r="D1294" s="149" t="s">
        <v>1793</v>
      </c>
      <c r="E1294" s="149" t="s">
        <v>2003</v>
      </c>
      <c r="F1294" t="s">
        <v>1794</v>
      </c>
      <c r="G1294" s="2">
        <v>0.5259953703703704</v>
      </c>
      <c r="H1294" s="150">
        <v>69</v>
      </c>
      <c r="I1294" s="3" t="s">
        <v>1926</v>
      </c>
      <c r="J1294" s="3" t="s">
        <v>1927</v>
      </c>
      <c r="K1294" s="3" t="s">
        <v>1928</v>
      </c>
      <c r="L1294" s="3" t="s">
        <v>1959</v>
      </c>
      <c r="M1294" s="3" t="s">
        <v>1987</v>
      </c>
      <c r="N1294" s="3" t="s">
        <v>1960</v>
      </c>
      <c r="O1294" s="3" t="s">
        <v>1962</v>
      </c>
      <c r="P1294" s="3" t="s">
        <v>1963</v>
      </c>
      <c r="Q1294" s="3" t="s">
        <v>1967</v>
      </c>
      <c r="R1294" s="3" t="s">
        <v>1966</v>
      </c>
      <c r="S1294" s="3" t="s">
        <v>1965</v>
      </c>
      <c r="T1294" s="3" t="s">
        <v>1988</v>
      </c>
      <c r="U1294" s="3" t="s">
        <v>1970</v>
      </c>
      <c r="V1294" s="3" t="s">
        <v>2079</v>
      </c>
      <c r="W1294" s="3" t="s">
        <v>1980</v>
      </c>
      <c r="X1294" t="s">
        <v>1796</v>
      </c>
    </row>
    <row r="1295" spans="1:24" ht="14.25">
      <c r="A1295" s="151"/>
      <c r="B1295" s="149"/>
      <c r="C1295" s="149"/>
      <c r="D1295" s="149"/>
      <c r="E1295" s="149"/>
      <c r="F1295" t="s">
        <v>1795</v>
      </c>
      <c r="G1295" s="1">
        <v>69</v>
      </c>
      <c r="H1295" s="150"/>
      <c r="I1295" s="4">
        <v>39704</v>
      </c>
      <c r="J1295" s="2">
        <v>0.5124305555555556</v>
      </c>
      <c r="K1295" s="2">
        <v>0.5321875</v>
      </c>
      <c r="L1295" s="2">
        <v>0.558761574074074</v>
      </c>
      <c r="M1295" s="2">
        <v>0.5886921296296296</v>
      </c>
      <c r="N1295" s="2">
        <v>0.6309259259259259</v>
      </c>
      <c r="O1295" s="2">
        <v>0.6727199074074074</v>
      </c>
      <c r="P1295" s="2">
        <v>0.6960763888888889</v>
      </c>
      <c r="Q1295" s="2">
        <v>0.721400462962963</v>
      </c>
      <c r="R1295" s="2">
        <v>0.744525462962963</v>
      </c>
      <c r="S1295" s="2">
        <v>0.7573842592592593</v>
      </c>
      <c r="T1295" s="2">
        <v>0.8133101851851853</v>
      </c>
      <c r="U1295" s="2">
        <v>0.8469560185185184</v>
      </c>
      <c r="V1295" s="2">
        <v>0.01082175925925926</v>
      </c>
      <c r="W1295" s="2">
        <v>0.025995370370370367</v>
      </c>
      <c r="X1295" t="s">
        <v>1797</v>
      </c>
    </row>
    <row r="1296" spans="1:23" ht="14.25">
      <c r="A1296" s="151"/>
      <c r="B1296" s="149"/>
      <c r="C1296" s="149"/>
      <c r="D1296" s="149"/>
      <c r="E1296" s="149"/>
      <c r="G1296" s="1">
        <v>0</v>
      </c>
      <c r="H1296" s="150"/>
      <c r="I1296" s="2">
        <v>0.5</v>
      </c>
      <c r="J1296" s="2">
        <v>0.012430555555555554</v>
      </c>
      <c r="K1296" s="2">
        <v>0.019756944444444445</v>
      </c>
      <c r="L1296" s="2">
        <v>0.026574074074074073</v>
      </c>
      <c r="M1296" s="2">
        <v>0.029930555555555557</v>
      </c>
      <c r="N1296" s="2">
        <v>0.04223379629629629</v>
      </c>
      <c r="O1296" s="2">
        <v>0.04179398148148148</v>
      </c>
      <c r="P1296" s="2">
        <v>0.02335648148148148</v>
      </c>
      <c r="Q1296" s="2">
        <v>0.02532407407407408</v>
      </c>
      <c r="R1296" s="2">
        <v>0.023125</v>
      </c>
      <c r="S1296" s="2">
        <v>0.012858796296296297</v>
      </c>
      <c r="T1296" s="2">
        <v>0.05592592592592593</v>
      </c>
      <c r="U1296" s="2">
        <v>0.03364583333333333</v>
      </c>
      <c r="V1296" s="2">
        <v>0.16386574074074076</v>
      </c>
      <c r="W1296" s="2">
        <v>0.015173611111111112</v>
      </c>
    </row>
    <row r="1297" spans="1:23" ht="14.25">
      <c r="A1297" s="151"/>
      <c r="B1297" s="149"/>
      <c r="C1297" s="149"/>
      <c r="D1297" s="149"/>
      <c r="E1297" s="149"/>
      <c r="G1297" s="1"/>
      <c r="H1297" s="150"/>
      <c r="I1297" s="1"/>
      <c r="J1297" s="5">
        <v>3</v>
      </c>
      <c r="K1297" s="5">
        <v>3</v>
      </c>
      <c r="L1297" s="5">
        <v>5</v>
      </c>
      <c r="M1297" s="5">
        <v>7</v>
      </c>
      <c r="N1297" s="5">
        <v>9</v>
      </c>
      <c r="O1297" s="5">
        <v>4</v>
      </c>
      <c r="P1297" s="5">
        <v>7</v>
      </c>
      <c r="Q1297" s="5">
        <v>6</v>
      </c>
      <c r="R1297" s="5">
        <v>8</v>
      </c>
      <c r="S1297" s="5">
        <v>5</v>
      </c>
      <c r="T1297" s="5">
        <v>5</v>
      </c>
      <c r="U1297" s="5">
        <v>7</v>
      </c>
      <c r="V1297" s="1"/>
      <c r="W1297" s="1"/>
    </row>
    <row r="1298" spans="1:30" ht="30">
      <c r="A1298" s="151">
        <v>322</v>
      </c>
      <c r="B1298" s="149">
        <v>97</v>
      </c>
      <c r="C1298" s="149" t="s">
        <v>9</v>
      </c>
      <c r="D1298" s="149" t="s">
        <v>1798</v>
      </c>
      <c r="E1298" s="149" t="s">
        <v>2003</v>
      </c>
      <c r="F1298" t="s">
        <v>1799</v>
      </c>
      <c r="G1298" s="2">
        <v>0.9442476851851852</v>
      </c>
      <c r="H1298" s="150">
        <v>68</v>
      </c>
      <c r="I1298" s="3" t="s">
        <v>1926</v>
      </c>
      <c r="J1298" s="3" t="s">
        <v>1927</v>
      </c>
      <c r="K1298" s="3" t="s">
        <v>1928</v>
      </c>
      <c r="L1298" s="3" t="s">
        <v>1959</v>
      </c>
      <c r="M1298" s="3" t="s">
        <v>1960</v>
      </c>
      <c r="N1298" s="3" t="s">
        <v>1962</v>
      </c>
      <c r="O1298" s="3" t="s">
        <v>1963</v>
      </c>
      <c r="P1298" s="3" t="s">
        <v>1967</v>
      </c>
      <c r="Q1298" s="3" t="s">
        <v>1964</v>
      </c>
      <c r="R1298" s="3" t="s">
        <v>1966</v>
      </c>
      <c r="S1298" s="3" t="s">
        <v>1965</v>
      </c>
      <c r="T1298" s="3" t="s">
        <v>2080</v>
      </c>
      <c r="U1298" s="3" t="s">
        <v>2079</v>
      </c>
      <c r="V1298" s="3" t="s">
        <v>2079</v>
      </c>
      <c r="W1298" s="3" t="s">
        <v>2079</v>
      </c>
      <c r="X1298" s="3" t="s">
        <v>2079</v>
      </c>
      <c r="Y1298" s="3" t="s">
        <v>1979</v>
      </c>
      <c r="Z1298" s="3" t="s">
        <v>1999</v>
      </c>
      <c r="AA1298" s="3" t="s">
        <v>1993</v>
      </c>
      <c r="AB1298" s="3" t="s">
        <v>1992</v>
      </c>
      <c r="AC1298" s="3" t="s">
        <v>1980</v>
      </c>
      <c r="AD1298" t="s">
        <v>1801</v>
      </c>
    </row>
    <row r="1299" spans="1:30" ht="14.25">
      <c r="A1299" s="151"/>
      <c r="B1299" s="149"/>
      <c r="C1299" s="149"/>
      <c r="D1299" s="149"/>
      <c r="E1299" s="149"/>
      <c r="F1299" t="s">
        <v>1800</v>
      </c>
      <c r="G1299" s="1">
        <v>68</v>
      </c>
      <c r="H1299" s="150"/>
      <c r="I1299" s="4">
        <v>39704</v>
      </c>
      <c r="J1299" s="2">
        <v>0.5142824074074074</v>
      </c>
      <c r="K1299" s="2">
        <v>0.5377546296296296</v>
      </c>
      <c r="L1299" s="2">
        <v>0.5765393518518519</v>
      </c>
      <c r="M1299" s="2">
        <v>0.6261458333333333</v>
      </c>
      <c r="N1299" s="2">
        <v>0.6836342592592594</v>
      </c>
      <c r="O1299" s="2">
        <v>0.7140740740740741</v>
      </c>
      <c r="P1299" s="2">
        <v>0.7409837962962963</v>
      </c>
      <c r="Q1299" s="2">
        <v>0.790787037037037</v>
      </c>
      <c r="R1299" s="2">
        <v>0.8441898148148148</v>
      </c>
      <c r="S1299" s="2">
        <v>0.8692824074074075</v>
      </c>
      <c r="T1299" s="2">
        <v>0.9803587962962963</v>
      </c>
      <c r="U1299" s="2">
        <v>0.3145023148148148</v>
      </c>
      <c r="V1299" s="2">
        <v>0.31452546296296297</v>
      </c>
      <c r="W1299" s="2">
        <v>0.3203472222222222</v>
      </c>
      <c r="X1299" s="2">
        <v>0.32037037037037036</v>
      </c>
      <c r="Y1299" s="2">
        <v>0.3456828703703703</v>
      </c>
      <c r="Z1299" s="2">
        <v>0.35730324074074077</v>
      </c>
      <c r="AA1299" s="2">
        <v>0.3941203703703704</v>
      </c>
      <c r="AB1299" s="2">
        <v>0.4216203703703704</v>
      </c>
      <c r="AC1299" s="2">
        <v>0.44424768518518515</v>
      </c>
      <c r="AD1299" t="s">
        <v>1802</v>
      </c>
    </row>
    <row r="1300" spans="1:29" ht="14.25">
      <c r="A1300" s="151"/>
      <c r="B1300" s="149"/>
      <c r="C1300" s="149"/>
      <c r="D1300" s="149"/>
      <c r="E1300" s="149"/>
      <c r="G1300" s="1">
        <v>0</v>
      </c>
      <c r="H1300" s="150"/>
      <c r="I1300" s="2">
        <v>0.5</v>
      </c>
      <c r="J1300" s="2">
        <v>0.014282407407407409</v>
      </c>
      <c r="K1300" s="2">
        <v>0.023472222222222217</v>
      </c>
      <c r="L1300" s="2">
        <v>0.03878472222222223</v>
      </c>
      <c r="M1300" s="2">
        <v>0.04960648148148148</v>
      </c>
      <c r="N1300" s="2">
        <v>0.05748842592592593</v>
      </c>
      <c r="O1300" s="2">
        <v>0.03043981481481482</v>
      </c>
      <c r="P1300" s="2">
        <v>0.026909722222222224</v>
      </c>
      <c r="Q1300" s="2">
        <v>0.04980324074074074</v>
      </c>
      <c r="R1300" s="2">
        <v>0.05340277777777778</v>
      </c>
      <c r="S1300" s="2">
        <v>0.025092592592592593</v>
      </c>
      <c r="T1300" s="2">
        <v>0.11107638888888889</v>
      </c>
      <c r="U1300" s="2">
        <v>0.3341435185185185</v>
      </c>
      <c r="V1300" s="2">
        <v>2.3148148148148147E-05</v>
      </c>
      <c r="W1300" s="2">
        <v>0.005821759259259259</v>
      </c>
      <c r="X1300" s="2">
        <v>2.3148148148148147E-05</v>
      </c>
      <c r="Y1300" s="2">
        <v>0.0253125</v>
      </c>
      <c r="Z1300" s="2">
        <v>0.011620370370370371</v>
      </c>
      <c r="AA1300" s="2">
        <v>0.03681712962962963</v>
      </c>
      <c r="AB1300" s="2">
        <v>0.0275</v>
      </c>
      <c r="AC1300" s="2">
        <v>0.02262731481481482</v>
      </c>
    </row>
    <row r="1301" spans="1:29" ht="14.25">
      <c r="A1301" s="151"/>
      <c r="B1301" s="149"/>
      <c r="C1301" s="149"/>
      <c r="D1301" s="149"/>
      <c r="E1301" s="149"/>
      <c r="G1301" s="1"/>
      <c r="H1301" s="150"/>
      <c r="I1301" s="1"/>
      <c r="J1301" s="5">
        <v>3</v>
      </c>
      <c r="K1301" s="5">
        <v>3</v>
      </c>
      <c r="L1301" s="5">
        <v>5</v>
      </c>
      <c r="M1301" s="5">
        <v>9</v>
      </c>
      <c r="N1301" s="5">
        <v>4</v>
      </c>
      <c r="O1301" s="5">
        <v>7</v>
      </c>
      <c r="P1301" s="5">
        <v>6</v>
      </c>
      <c r="Q1301" s="5">
        <v>9</v>
      </c>
      <c r="R1301" s="5">
        <v>8</v>
      </c>
      <c r="S1301" s="5">
        <v>5</v>
      </c>
      <c r="T1301" s="1"/>
      <c r="U1301" s="1"/>
      <c r="V1301" s="1"/>
      <c r="W1301" s="1"/>
      <c r="X1301" s="1"/>
      <c r="Y1301" s="5">
        <v>2</v>
      </c>
      <c r="Z1301" s="5">
        <v>2</v>
      </c>
      <c r="AA1301" s="5">
        <v>3</v>
      </c>
      <c r="AB1301" s="5">
        <v>2</v>
      </c>
      <c r="AC1301" s="1"/>
    </row>
    <row r="1302" spans="1:26" ht="30">
      <c r="A1302" s="151">
        <v>323</v>
      </c>
      <c r="B1302" s="149">
        <v>11</v>
      </c>
      <c r="C1302" s="149" t="s">
        <v>9</v>
      </c>
      <c r="D1302" s="149" t="s">
        <v>1803</v>
      </c>
      <c r="E1302" s="149" t="s">
        <v>2047</v>
      </c>
      <c r="F1302" t="s">
        <v>1804</v>
      </c>
      <c r="G1302" s="2">
        <v>0.9825578703703703</v>
      </c>
      <c r="H1302" s="150">
        <v>67</v>
      </c>
      <c r="I1302" s="3" t="s">
        <v>1926</v>
      </c>
      <c r="J1302" s="3" t="s">
        <v>1927</v>
      </c>
      <c r="K1302" s="3" t="s">
        <v>1928</v>
      </c>
      <c r="L1302" s="3" t="s">
        <v>1959</v>
      </c>
      <c r="M1302" s="3" t="s">
        <v>1958</v>
      </c>
      <c r="N1302" s="3" t="s">
        <v>1957</v>
      </c>
      <c r="O1302" s="3" t="s">
        <v>1955</v>
      </c>
      <c r="P1302" s="3" t="s">
        <v>1954</v>
      </c>
      <c r="Q1302" s="3" t="s">
        <v>1951</v>
      </c>
      <c r="R1302" s="3" t="s">
        <v>1952</v>
      </c>
      <c r="S1302" s="3" t="s">
        <v>1953</v>
      </c>
      <c r="T1302" s="3" t="s">
        <v>2079</v>
      </c>
      <c r="U1302" s="3" t="s">
        <v>2080</v>
      </c>
      <c r="V1302" s="3" t="s">
        <v>1978</v>
      </c>
      <c r="W1302" s="3" t="s">
        <v>1977</v>
      </c>
      <c r="X1302" s="3" t="s">
        <v>1979</v>
      </c>
      <c r="Y1302" s="3" t="s">
        <v>1980</v>
      </c>
      <c r="Z1302" t="s">
        <v>1806</v>
      </c>
    </row>
    <row r="1303" spans="1:26" ht="14.25">
      <c r="A1303" s="151"/>
      <c r="B1303" s="149"/>
      <c r="C1303" s="149"/>
      <c r="D1303" s="149"/>
      <c r="E1303" s="149"/>
      <c r="F1303" t="s">
        <v>1805</v>
      </c>
      <c r="G1303" s="1">
        <v>67</v>
      </c>
      <c r="H1303" s="150"/>
      <c r="I1303" s="4">
        <v>39704</v>
      </c>
      <c r="J1303" s="2">
        <v>0.5148495370370371</v>
      </c>
      <c r="K1303" s="2">
        <v>0.5361689814814815</v>
      </c>
      <c r="L1303" s="2">
        <v>0.5869791666666667</v>
      </c>
      <c r="M1303" s="2">
        <v>0.6451736111111112</v>
      </c>
      <c r="N1303" s="2">
        <v>0.6910648148148147</v>
      </c>
      <c r="O1303" s="2">
        <v>0.7397337962962963</v>
      </c>
      <c r="P1303" s="2">
        <v>0.7985069444444445</v>
      </c>
      <c r="Q1303" s="2">
        <v>0.8492592592592593</v>
      </c>
      <c r="R1303" s="2">
        <v>0.8981712962962963</v>
      </c>
      <c r="S1303" s="2">
        <v>0.933275462962963</v>
      </c>
      <c r="T1303" s="2">
        <v>0.11689814814814814</v>
      </c>
      <c r="U1303" s="2">
        <v>0.32059027777777777</v>
      </c>
      <c r="V1303" s="2">
        <v>0.3530555555555555</v>
      </c>
      <c r="W1303" s="2">
        <v>0.42053240740740744</v>
      </c>
      <c r="X1303" s="2">
        <v>0.4575925925925926</v>
      </c>
      <c r="Y1303" s="2">
        <v>0.48255787037037035</v>
      </c>
      <c r="Z1303" t="s">
        <v>1807</v>
      </c>
    </row>
    <row r="1304" spans="1:26" ht="14.25">
      <c r="A1304" s="151"/>
      <c r="B1304" s="149"/>
      <c r="C1304" s="149"/>
      <c r="D1304" s="149"/>
      <c r="E1304" s="149"/>
      <c r="G1304" s="1">
        <v>0</v>
      </c>
      <c r="H1304" s="150"/>
      <c r="I1304" s="2">
        <v>0.5</v>
      </c>
      <c r="J1304" s="2">
        <v>0.014849537037037036</v>
      </c>
      <c r="K1304" s="2">
        <v>0.021319444444444443</v>
      </c>
      <c r="L1304" s="2">
        <v>0.05081018518518519</v>
      </c>
      <c r="M1304" s="2">
        <v>0.058194444444444444</v>
      </c>
      <c r="N1304" s="2">
        <v>0.045891203703703705</v>
      </c>
      <c r="O1304" s="2">
        <v>0.04866898148148149</v>
      </c>
      <c r="P1304" s="2">
        <v>0.05877314814814815</v>
      </c>
      <c r="Q1304" s="2">
        <v>0.05075231481481481</v>
      </c>
      <c r="R1304" s="2">
        <v>0.04891203703703704</v>
      </c>
      <c r="S1304" s="2">
        <v>0.035104166666666665</v>
      </c>
      <c r="T1304" s="2">
        <v>0.18362268518518518</v>
      </c>
      <c r="U1304" s="2">
        <v>0.20369212962962965</v>
      </c>
      <c r="V1304" s="2">
        <v>0.03246527777777778</v>
      </c>
      <c r="W1304" s="2">
        <v>0.06747685185185186</v>
      </c>
      <c r="X1304" s="2">
        <v>0.03706018518518519</v>
      </c>
      <c r="Y1304" s="2">
        <v>0.02496527777777778</v>
      </c>
      <c r="Z1304" t="s">
        <v>1808</v>
      </c>
    </row>
    <row r="1305" spans="1:25" ht="14.25">
      <c r="A1305" s="151"/>
      <c r="B1305" s="149"/>
      <c r="C1305" s="149"/>
      <c r="D1305" s="149"/>
      <c r="E1305" s="149"/>
      <c r="G1305" s="1"/>
      <c r="H1305" s="150"/>
      <c r="I1305" s="1"/>
      <c r="J1305" s="5">
        <v>3</v>
      </c>
      <c r="K1305" s="5">
        <v>3</v>
      </c>
      <c r="L1305" s="5">
        <v>5</v>
      </c>
      <c r="M1305" s="5">
        <v>4</v>
      </c>
      <c r="N1305" s="5">
        <v>5</v>
      </c>
      <c r="O1305" s="5">
        <v>6</v>
      </c>
      <c r="P1305" s="5">
        <v>8</v>
      </c>
      <c r="Q1305" s="5">
        <v>7</v>
      </c>
      <c r="R1305" s="5">
        <v>9</v>
      </c>
      <c r="S1305" s="5">
        <v>7</v>
      </c>
      <c r="T1305" s="1"/>
      <c r="U1305" s="1"/>
      <c r="V1305" s="5">
        <v>2</v>
      </c>
      <c r="W1305" s="5">
        <v>6</v>
      </c>
      <c r="X1305" s="5">
        <v>2</v>
      </c>
      <c r="Y1305" s="1"/>
    </row>
    <row r="1306" spans="1:23" ht="15" customHeight="1">
      <c r="A1306" s="151">
        <v>324</v>
      </c>
      <c r="B1306" s="149">
        <v>115</v>
      </c>
      <c r="C1306" s="149" t="s">
        <v>1921</v>
      </c>
      <c r="D1306" s="149" t="s">
        <v>1809</v>
      </c>
      <c r="E1306" s="149" t="s">
        <v>2003</v>
      </c>
      <c r="F1306" t="s">
        <v>1810</v>
      </c>
      <c r="G1306" s="2">
        <v>0.3915046296296296</v>
      </c>
      <c r="H1306" s="150">
        <v>64</v>
      </c>
      <c r="I1306" s="3" t="s">
        <v>1926</v>
      </c>
      <c r="J1306" s="3" t="s">
        <v>1927</v>
      </c>
      <c r="K1306" s="3" t="s">
        <v>1968</v>
      </c>
      <c r="L1306" s="3" t="s">
        <v>1966</v>
      </c>
      <c r="M1306" s="3" t="s">
        <v>1965</v>
      </c>
      <c r="N1306" s="3" t="s">
        <v>1964</v>
      </c>
      <c r="O1306" s="3" t="s">
        <v>1961</v>
      </c>
      <c r="P1306" s="3" t="s">
        <v>1962</v>
      </c>
      <c r="Q1306" s="3" t="s">
        <v>1963</v>
      </c>
      <c r="R1306" s="3" t="s">
        <v>1967</v>
      </c>
      <c r="S1306" s="3" t="s">
        <v>1960</v>
      </c>
      <c r="T1306" s="3" t="s">
        <v>1928</v>
      </c>
      <c r="U1306" s="3" t="s">
        <v>2079</v>
      </c>
      <c r="V1306" s="3" t="s">
        <v>1980</v>
      </c>
      <c r="W1306" t="s">
        <v>1812</v>
      </c>
    </row>
    <row r="1307" spans="1:23" ht="14.25">
      <c r="A1307" s="151"/>
      <c r="B1307" s="149"/>
      <c r="C1307" s="149"/>
      <c r="D1307" s="149"/>
      <c r="E1307" s="149"/>
      <c r="F1307" t="s">
        <v>1811</v>
      </c>
      <c r="G1307" s="1">
        <v>64</v>
      </c>
      <c r="H1307" s="150"/>
      <c r="I1307" s="4">
        <v>39704</v>
      </c>
      <c r="J1307" s="2">
        <v>0.5136574074074074</v>
      </c>
      <c r="K1307" s="2">
        <v>0.5567013888888889</v>
      </c>
      <c r="L1307" s="2">
        <v>0.6013541666666666</v>
      </c>
      <c r="M1307" s="2">
        <v>0.6144444444444445</v>
      </c>
      <c r="N1307" s="2">
        <v>0.6480787037037037</v>
      </c>
      <c r="O1307" s="2">
        <v>0.6979398148148147</v>
      </c>
      <c r="P1307" s="2">
        <v>0.7287037037037036</v>
      </c>
      <c r="Q1307" s="2">
        <v>0.750787037037037</v>
      </c>
      <c r="R1307" s="2">
        <v>0.7751273148148149</v>
      </c>
      <c r="S1307" s="2">
        <v>0.8169097222222222</v>
      </c>
      <c r="T1307" s="2">
        <v>0.8588310185185185</v>
      </c>
      <c r="U1307" s="2">
        <v>0.8892129629629629</v>
      </c>
      <c r="V1307" s="2">
        <v>0.8915046296296296</v>
      </c>
      <c r="W1307" t="s">
        <v>1813</v>
      </c>
    </row>
    <row r="1308" spans="1:22" ht="14.25">
      <c r="A1308" s="151"/>
      <c r="B1308" s="149"/>
      <c r="C1308" s="149"/>
      <c r="D1308" s="149"/>
      <c r="E1308" s="149"/>
      <c r="G1308" s="1">
        <v>0</v>
      </c>
      <c r="H1308" s="150"/>
      <c r="I1308" s="2">
        <v>0.5</v>
      </c>
      <c r="J1308" s="2">
        <v>0.013657407407407408</v>
      </c>
      <c r="K1308" s="2">
        <v>0.04304398148148148</v>
      </c>
      <c r="L1308" s="2">
        <v>0.044652777777777784</v>
      </c>
      <c r="M1308" s="2">
        <v>0.013090277777777779</v>
      </c>
      <c r="N1308" s="2">
        <v>0.03363425925925926</v>
      </c>
      <c r="O1308" s="2">
        <v>0.04986111111111111</v>
      </c>
      <c r="P1308" s="2">
        <v>0.030763888888888886</v>
      </c>
      <c r="Q1308" s="2">
        <v>0.022083333333333333</v>
      </c>
      <c r="R1308" s="2">
        <v>0.024340277777777777</v>
      </c>
      <c r="S1308" s="2">
        <v>0.04178240740740741</v>
      </c>
      <c r="T1308" s="2">
        <v>0.0419212962962963</v>
      </c>
      <c r="U1308" s="2">
        <v>0.030381944444444444</v>
      </c>
      <c r="V1308" s="2">
        <v>0.0022916666666666667</v>
      </c>
    </row>
    <row r="1309" spans="1:22" ht="14.25">
      <c r="A1309" s="151"/>
      <c r="B1309" s="149"/>
      <c r="C1309" s="149"/>
      <c r="D1309" s="149"/>
      <c r="E1309" s="149"/>
      <c r="G1309" s="1"/>
      <c r="H1309" s="150"/>
      <c r="I1309" s="1"/>
      <c r="J1309" s="5">
        <v>3</v>
      </c>
      <c r="K1309" s="5">
        <v>4</v>
      </c>
      <c r="L1309" s="5">
        <v>8</v>
      </c>
      <c r="M1309" s="5">
        <v>5</v>
      </c>
      <c r="N1309" s="5">
        <v>9</v>
      </c>
      <c r="O1309" s="5">
        <v>6</v>
      </c>
      <c r="P1309" s="5">
        <v>4</v>
      </c>
      <c r="Q1309" s="5">
        <v>7</v>
      </c>
      <c r="R1309" s="5">
        <v>6</v>
      </c>
      <c r="S1309" s="5">
        <v>9</v>
      </c>
      <c r="T1309" s="5">
        <v>3</v>
      </c>
      <c r="U1309" s="1"/>
      <c r="V1309" s="1"/>
    </row>
    <row r="1310" spans="1:28" ht="30">
      <c r="A1310" s="151">
        <v>325</v>
      </c>
      <c r="B1310" s="149">
        <v>43</v>
      </c>
      <c r="C1310" s="149" t="s">
        <v>9</v>
      </c>
      <c r="D1310" s="149" t="s">
        <v>1814</v>
      </c>
      <c r="E1310" s="149" t="s">
        <v>2003</v>
      </c>
      <c r="F1310" t="s">
        <v>1815</v>
      </c>
      <c r="G1310" s="2">
        <v>0.9632060185185186</v>
      </c>
      <c r="H1310" s="150">
        <v>64</v>
      </c>
      <c r="I1310" s="3" t="s">
        <v>1926</v>
      </c>
      <c r="J1310" s="3" t="s">
        <v>1993</v>
      </c>
      <c r="K1310" s="3" t="s">
        <v>1999</v>
      </c>
      <c r="L1310" s="3" t="s">
        <v>1976</v>
      </c>
      <c r="M1310" s="3" t="s">
        <v>1934</v>
      </c>
      <c r="N1310" s="3" t="s">
        <v>1990</v>
      </c>
      <c r="O1310" s="3" t="s">
        <v>1991</v>
      </c>
      <c r="P1310" s="3" t="s">
        <v>1935</v>
      </c>
      <c r="Q1310" s="3" t="s">
        <v>1936</v>
      </c>
      <c r="R1310" s="3" t="s">
        <v>1933</v>
      </c>
      <c r="S1310" s="3" t="s">
        <v>1992</v>
      </c>
      <c r="T1310" s="3" t="s">
        <v>2079</v>
      </c>
      <c r="U1310" s="3" t="s">
        <v>2080</v>
      </c>
      <c r="V1310" s="3" t="s">
        <v>1927</v>
      </c>
      <c r="W1310" s="3" t="s">
        <v>1968</v>
      </c>
      <c r="X1310" s="3" t="s">
        <v>1969</v>
      </c>
      <c r="Y1310" s="3" t="s">
        <v>1978</v>
      </c>
      <c r="Z1310" s="3" t="s">
        <v>1979</v>
      </c>
      <c r="AA1310" s="3" t="s">
        <v>1980</v>
      </c>
      <c r="AB1310" t="s">
        <v>1817</v>
      </c>
    </row>
    <row r="1311" spans="1:28" ht="14.25">
      <c r="A1311" s="151"/>
      <c r="B1311" s="149"/>
      <c r="C1311" s="149"/>
      <c r="D1311" s="149"/>
      <c r="E1311" s="149"/>
      <c r="F1311" t="s">
        <v>1816</v>
      </c>
      <c r="G1311" s="1">
        <v>64</v>
      </c>
      <c r="H1311" s="150"/>
      <c r="I1311" s="4">
        <v>39704</v>
      </c>
      <c r="J1311" s="2">
        <v>0.515474537037037</v>
      </c>
      <c r="K1311" s="2">
        <v>0.5361226851851851</v>
      </c>
      <c r="L1311" s="2">
        <v>0.5898842592592592</v>
      </c>
      <c r="M1311" s="2">
        <v>0.6575694444444444</v>
      </c>
      <c r="N1311" s="2">
        <v>0.7205439814814815</v>
      </c>
      <c r="O1311" s="2">
        <v>0.7645601851851852</v>
      </c>
      <c r="P1311" s="2">
        <v>0.7986458333333334</v>
      </c>
      <c r="Q1311" s="2">
        <v>0.8266666666666667</v>
      </c>
      <c r="R1311" s="2">
        <v>0.9096412037037037</v>
      </c>
      <c r="S1311" s="2">
        <v>0.9627893518518519</v>
      </c>
      <c r="T1311" s="2">
        <v>0.9848842592592592</v>
      </c>
      <c r="U1311" s="2">
        <v>0.30125</v>
      </c>
      <c r="V1311" s="2">
        <v>0.3190972222222222</v>
      </c>
      <c r="W1311" s="2">
        <v>0.3528356481481481</v>
      </c>
      <c r="X1311" s="2">
        <v>0.38359953703703703</v>
      </c>
      <c r="Y1311" s="2">
        <v>0.4250231481481481</v>
      </c>
      <c r="Z1311" s="2">
        <v>0.4446990740740741</v>
      </c>
      <c r="AA1311" s="2">
        <v>0.4632060185185185</v>
      </c>
      <c r="AB1311" t="s">
        <v>1818</v>
      </c>
    </row>
    <row r="1312" spans="1:28" ht="14.25">
      <c r="A1312" s="151"/>
      <c r="B1312" s="149"/>
      <c r="C1312" s="149"/>
      <c r="D1312" s="149"/>
      <c r="E1312" s="149"/>
      <c r="G1312" s="1">
        <v>0</v>
      </c>
      <c r="H1312" s="150"/>
      <c r="I1312" s="2">
        <v>0.5</v>
      </c>
      <c r="J1312" s="2">
        <v>0.015474537037037038</v>
      </c>
      <c r="K1312" s="2">
        <v>0.020648148148148148</v>
      </c>
      <c r="L1312" s="2">
        <v>0.05376157407407408</v>
      </c>
      <c r="M1312" s="2">
        <v>0.06768518518518518</v>
      </c>
      <c r="N1312" s="2">
        <v>0.06297453703703704</v>
      </c>
      <c r="O1312" s="2">
        <v>0.0440162037037037</v>
      </c>
      <c r="P1312" s="2">
        <v>0.03408564814814815</v>
      </c>
      <c r="Q1312" s="2">
        <v>0.02802083333333333</v>
      </c>
      <c r="R1312" s="2">
        <v>0.08297453703703704</v>
      </c>
      <c r="S1312" s="2">
        <v>0.053148148148148146</v>
      </c>
      <c r="T1312" s="2">
        <v>0.022094907407407407</v>
      </c>
      <c r="U1312" s="2">
        <v>0.31636574074074075</v>
      </c>
      <c r="V1312" s="2">
        <v>0.017847222222222223</v>
      </c>
      <c r="W1312" s="2">
        <v>0.03373842592592593</v>
      </c>
      <c r="X1312" s="2">
        <v>0.030763888888888886</v>
      </c>
      <c r="Y1312" s="2">
        <v>0.04142361111111111</v>
      </c>
      <c r="Z1312" s="2">
        <v>0.019675925925925927</v>
      </c>
      <c r="AA1312" s="2">
        <v>0.018506944444444444</v>
      </c>
      <c r="AB1312" t="s">
        <v>1819</v>
      </c>
    </row>
    <row r="1313" spans="1:27" ht="14.25">
      <c r="A1313" s="151"/>
      <c r="B1313" s="149"/>
      <c r="C1313" s="149"/>
      <c r="D1313" s="149"/>
      <c r="E1313" s="149"/>
      <c r="G1313" s="1"/>
      <c r="H1313" s="150"/>
      <c r="I1313" s="1"/>
      <c r="J1313" s="5">
        <v>3</v>
      </c>
      <c r="K1313" s="5">
        <v>2</v>
      </c>
      <c r="L1313" s="5">
        <v>7</v>
      </c>
      <c r="M1313" s="5">
        <v>6</v>
      </c>
      <c r="N1313" s="5">
        <v>5</v>
      </c>
      <c r="O1313" s="5">
        <v>4</v>
      </c>
      <c r="P1313" s="5">
        <v>8</v>
      </c>
      <c r="Q1313" s="5">
        <v>6</v>
      </c>
      <c r="R1313" s="5">
        <v>3</v>
      </c>
      <c r="S1313" s="5">
        <v>2</v>
      </c>
      <c r="T1313" s="1"/>
      <c r="U1313" s="1"/>
      <c r="V1313" s="5">
        <v>3</v>
      </c>
      <c r="W1313" s="5">
        <v>4</v>
      </c>
      <c r="X1313" s="5">
        <v>7</v>
      </c>
      <c r="Y1313" s="5">
        <v>2</v>
      </c>
      <c r="Z1313" s="5">
        <v>2</v>
      </c>
      <c r="AA1313" s="1"/>
    </row>
    <row r="1314" spans="1:23" ht="30">
      <c r="A1314" s="151">
        <v>326</v>
      </c>
      <c r="B1314" s="149">
        <v>265</v>
      </c>
      <c r="C1314" s="149" t="s">
        <v>9</v>
      </c>
      <c r="D1314" s="149" t="s">
        <v>1820</v>
      </c>
      <c r="E1314" s="149" t="s">
        <v>2003</v>
      </c>
      <c r="F1314" t="s">
        <v>1821</v>
      </c>
      <c r="G1314" s="2">
        <v>0.9351041666666666</v>
      </c>
      <c r="H1314" s="150">
        <v>62</v>
      </c>
      <c r="I1314" s="3" t="s">
        <v>1926</v>
      </c>
      <c r="J1314" s="3" t="s">
        <v>1928</v>
      </c>
      <c r="K1314" s="3" t="s">
        <v>1959</v>
      </c>
      <c r="L1314" s="3" t="s">
        <v>1958</v>
      </c>
      <c r="M1314" s="3" t="s">
        <v>1957</v>
      </c>
      <c r="N1314" s="3" t="s">
        <v>1956</v>
      </c>
      <c r="O1314" s="3" t="s">
        <v>1955</v>
      </c>
      <c r="P1314" s="3" t="s">
        <v>1954</v>
      </c>
      <c r="Q1314" s="3" t="s">
        <v>1951</v>
      </c>
      <c r="R1314" s="3" t="s">
        <v>1952</v>
      </c>
      <c r="S1314" s="3" t="s">
        <v>1953</v>
      </c>
      <c r="T1314" s="3" t="s">
        <v>1927</v>
      </c>
      <c r="U1314" s="3" t="s">
        <v>2080</v>
      </c>
      <c r="V1314" s="3" t="s">
        <v>1980</v>
      </c>
      <c r="W1314" t="s">
        <v>1823</v>
      </c>
    </row>
    <row r="1315" spans="1:23" ht="14.25">
      <c r="A1315" s="151"/>
      <c r="B1315" s="149"/>
      <c r="C1315" s="149"/>
      <c r="D1315" s="149"/>
      <c r="E1315" s="149"/>
      <c r="F1315" t="s">
        <v>1822</v>
      </c>
      <c r="G1315" s="1">
        <v>62</v>
      </c>
      <c r="H1315" s="150"/>
      <c r="I1315" s="4">
        <v>39704</v>
      </c>
      <c r="J1315" s="2">
        <v>0.5264351851851852</v>
      </c>
      <c r="K1315" s="2">
        <v>0.5512384259259259</v>
      </c>
      <c r="L1315" s="2">
        <v>0.5902430555555556</v>
      </c>
      <c r="M1315" s="2">
        <v>0.6247916666666666</v>
      </c>
      <c r="N1315" s="2">
        <v>0.6623148148148148</v>
      </c>
      <c r="O1315" s="2">
        <v>0.717962962962963</v>
      </c>
      <c r="P1315" s="2">
        <v>0.7642592592592593</v>
      </c>
      <c r="Q1315" s="2">
        <v>0.8268865740740741</v>
      </c>
      <c r="R1315" s="2">
        <v>0.8598958333333333</v>
      </c>
      <c r="S1315" s="2">
        <v>0.891087962962963</v>
      </c>
      <c r="T1315" s="2">
        <v>0.06181712962962963</v>
      </c>
      <c r="U1315" s="2">
        <v>0.08974537037037038</v>
      </c>
      <c r="V1315" s="2">
        <v>0.4351041666666667</v>
      </c>
      <c r="W1315" t="s">
        <v>1824</v>
      </c>
    </row>
    <row r="1316" spans="1:22" ht="14.25">
      <c r="A1316" s="151"/>
      <c r="B1316" s="149"/>
      <c r="C1316" s="149"/>
      <c r="D1316" s="149"/>
      <c r="E1316" s="149"/>
      <c r="G1316" s="1">
        <v>0</v>
      </c>
      <c r="H1316" s="150"/>
      <c r="I1316" s="2">
        <v>0.5</v>
      </c>
      <c r="J1316" s="2">
        <v>0.026435185185185187</v>
      </c>
      <c r="K1316" s="2">
        <v>0.02480324074074074</v>
      </c>
      <c r="L1316" s="2">
        <v>0.03900462962962963</v>
      </c>
      <c r="M1316" s="2">
        <v>0.03454861111111111</v>
      </c>
      <c r="N1316" s="2">
        <v>0.037523148148148146</v>
      </c>
      <c r="O1316" s="2">
        <v>0.05564814814814815</v>
      </c>
      <c r="P1316" s="2">
        <v>0.0462962962962963</v>
      </c>
      <c r="Q1316" s="2">
        <v>0.06262731481481482</v>
      </c>
      <c r="R1316" s="2">
        <v>0.03300925925925926</v>
      </c>
      <c r="S1316" s="2">
        <v>0.03119212962962963</v>
      </c>
      <c r="T1316" s="2">
        <v>0.17072916666666668</v>
      </c>
      <c r="U1316" s="2">
        <v>0.027928240740740743</v>
      </c>
      <c r="V1316" s="2">
        <v>0.3453587962962963</v>
      </c>
    </row>
    <row r="1317" spans="1:22" ht="14.25">
      <c r="A1317" s="151"/>
      <c r="B1317" s="149"/>
      <c r="C1317" s="149"/>
      <c r="D1317" s="149"/>
      <c r="E1317" s="149"/>
      <c r="G1317" s="1"/>
      <c r="H1317" s="150"/>
      <c r="I1317" s="1"/>
      <c r="J1317" s="5">
        <v>3</v>
      </c>
      <c r="K1317" s="5">
        <v>5</v>
      </c>
      <c r="L1317" s="5">
        <v>4</v>
      </c>
      <c r="M1317" s="5">
        <v>5</v>
      </c>
      <c r="N1317" s="5">
        <v>5</v>
      </c>
      <c r="O1317" s="5">
        <v>6</v>
      </c>
      <c r="P1317" s="5">
        <v>8</v>
      </c>
      <c r="Q1317" s="5">
        <v>7</v>
      </c>
      <c r="R1317" s="5">
        <v>9</v>
      </c>
      <c r="S1317" s="5">
        <v>7</v>
      </c>
      <c r="T1317" s="5">
        <v>3</v>
      </c>
      <c r="U1317" s="1"/>
      <c r="V1317" s="1"/>
    </row>
    <row r="1318" spans="1:22" ht="15">
      <c r="A1318" s="151">
        <v>327</v>
      </c>
      <c r="B1318" s="149">
        <v>342</v>
      </c>
      <c r="C1318" s="149" t="s">
        <v>2021</v>
      </c>
      <c r="D1318" s="149" t="s">
        <v>1825</v>
      </c>
      <c r="E1318" s="149" t="s">
        <v>2003</v>
      </c>
      <c r="F1318" t="s">
        <v>1826</v>
      </c>
      <c r="G1318" s="2">
        <v>0.3128125</v>
      </c>
      <c r="H1318" s="150">
        <v>57</v>
      </c>
      <c r="I1318" s="3" t="s">
        <v>1926</v>
      </c>
      <c r="J1318" s="3" t="s">
        <v>1979</v>
      </c>
      <c r="K1318" s="3" t="s">
        <v>1977</v>
      </c>
      <c r="L1318" s="3" t="s">
        <v>1976</v>
      </c>
      <c r="M1318" s="3" t="s">
        <v>1934</v>
      </c>
      <c r="N1318" s="3" t="s">
        <v>1935</v>
      </c>
      <c r="O1318" s="3" t="s">
        <v>1936</v>
      </c>
      <c r="P1318" s="3" t="s">
        <v>1937</v>
      </c>
      <c r="Q1318" s="3" t="s">
        <v>1938</v>
      </c>
      <c r="R1318" s="3" t="s">
        <v>1939</v>
      </c>
      <c r="S1318" s="3" t="s">
        <v>1933</v>
      </c>
      <c r="T1318" s="3" t="s">
        <v>1992</v>
      </c>
      <c r="U1318" s="3" t="s">
        <v>1980</v>
      </c>
      <c r="V1318" t="s">
        <v>1828</v>
      </c>
    </row>
    <row r="1319" spans="1:22" ht="14.25">
      <c r="A1319" s="151"/>
      <c r="B1319" s="149"/>
      <c r="C1319" s="149"/>
      <c r="D1319" s="149"/>
      <c r="E1319" s="149"/>
      <c r="F1319" t="s">
        <v>1827</v>
      </c>
      <c r="G1319" s="1">
        <v>57</v>
      </c>
      <c r="H1319" s="150"/>
      <c r="I1319" s="4">
        <v>39704</v>
      </c>
      <c r="J1319" s="2">
        <v>0.5106597222222222</v>
      </c>
      <c r="K1319" s="2">
        <v>0.5267592592592593</v>
      </c>
      <c r="L1319" s="2">
        <v>0.5344907407407408</v>
      </c>
      <c r="M1319" s="2">
        <v>0.5617708333333333</v>
      </c>
      <c r="N1319" s="2">
        <v>0.5828472222222222</v>
      </c>
      <c r="O1319" s="2">
        <v>0.6007870370370371</v>
      </c>
      <c r="P1319" s="2">
        <v>0.6461689814814815</v>
      </c>
      <c r="Q1319" s="2">
        <v>0.6677430555555556</v>
      </c>
      <c r="R1319" s="2">
        <v>0.7112268518518517</v>
      </c>
      <c r="S1319" s="2">
        <v>0.7583101851851852</v>
      </c>
      <c r="T1319" s="2">
        <v>0.7945833333333333</v>
      </c>
      <c r="U1319" s="2">
        <v>0.8128125</v>
      </c>
      <c r="V1319" t="s">
        <v>1829</v>
      </c>
    </row>
    <row r="1320" spans="1:21" ht="14.25">
      <c r="A1320" s="151"/>
      <c r="B1320" s="149"/>
      <c r="C1320" s="149"/>
      <c r="D1320" s="149"/>
      <c r="E1320" s="149"/>
      <c r="G1320" s="1">
        <v>0</v>
      </c>
      <c r="H1320" s="150"/>
      <c r="I1320" s="2">
        <v>0.5</v>
      </c>
      <c r="J1320" s="2">
        <v>0.010659722222222221</v>
      </c>
      <c r="K1320" s="2">
        <v>0.016099537037037037</v>
      </c>
      <c r="L1320" s="2">
        <v>0.0077314814814814815</v>
      </c>
      <c r="M1320" s="2">
        <v>0.027280092592592592</v>
      </c>
      <c r="N1320" s="2">
        <v>0.02107638888888889</v>
      </c>
      <c r="O1320" s="2">
        <v>0.017939814814814815</v>
      </c>
      <c r="P1320" s="2">
        <v>0.04538194444444444</v>
      </c>
      <c r="Q1320" s="2">
        <v>0.021574074074074075</v>
      </c>
      <c r="R1320" s="2">
        <v>0.04348379629629629</v>
      </c>
      <c r="S1320" s="2">
        <v>0.04708333333333333</v>
      </c>
      <c r="T1320" s="2">
        <v>0.036273148148148145</v>
      </c>
      <c r="U1320" s="2">
        <v>0.018229166666666668</v>
      </c>
    </row>
    <row r="1321" spans="1:21" ht="14.25">
      <c r="A1321" s="151"/>
      <c r="B1321" s="149"/>
      <c r="C1321" s="149"/>
      <c r="D1321" s="149"/>
      <c r="E1321" s="149"/>
      <c r="G1321" s="1"/>
      <c r="H1321" s="150"/>
      <c r="I1321" s="1"/>
      <c r="J1321" s="5">
        <v>2</v>
      </c>
      <c r="K1321" s="5">
        <v>6</v>
      </c>
      <c r="L1321" s="5">
        <v>7</v>
      </c>
      <c r="M1321" s="5">
        <v>6</v>
      </c>
      <c r="N1321" s="5">
        <v>8</v>
      </c>
      <c r="O1321" s="5">
        <v>6</v>
      </c>
      <c r="P1321" s="5">
        <v>8</v>
      </c>
      <c r="Q1321" s="5">
        <v>6</v>
      </c>
      <c r="R1321" s="5">
        <v>3</v>
      </c>
      <c r="S1321" s="5">
        <v>3</v>
      </c>
      <c r="T1321" s="5">
        <v>2</v>
      </c>
      <c r="U1321" s="1"/>
    </row>
    <row r="1322" spans="1:22" ht="30">
      <c r="A1322" s="151">
        <v>328</v>
      </c>
      <c r="B1322" s="149">
        <v>306</v>
      </c>
      <c r="C1322" s="149" t="s">
        <v>1921</v>
      </c>
      <c r="D1322" s="149" t="s">
        <v>1830</v>
      </c>
      <c r="E1322" s="149" t="s">
        <v>322</v>
      </c>
      <c r="F1322" t="s">
        <v>1831</v>
      </c>
      <c r="G1322" s="2">
        <v>0.7735416666666667</v>
      </c>
      <c r="H1322" s="150">
        <v>57</v>
      </c>
      <c r="I1322" s="3" t="s">
        <v>1926</v>
      </c>
      <c r="J1322" s="3" t="s">
        <v>1928</v>
      </c>
      <c r="K1322" s="3" t="s">
        <v>1959</v>
      </c>
      <c r="L1322" s="3" t="s">
        <v>1960</v>
      </c>
      <c r="M1322" s="3" t="s">
        <v>1961</v>
      </c>
      <c r="N1322" s="3" t="s">
        <v>1962</v>
      </c>
      <c r="O1322" s="3" t="s">
        <v>1963</v>
      </c>
      <c r="P1322" s="3" t="s">
        <v>1967</v>
      </c>
      <c r="Q1322" s="3" t="s">
        <v>1966</v>
      </c>
      <c r="R1322" s="3" t="s">
        <v>1965</v>
      </c>
      <c r="S1322" s="3" t="s">
        <v>1968</v>
      </c>
      <c r="T1322" s="3" t="s">
        <v>2079</v>
      </c>
      <c r="U1322" s="3" t="s">
        <v>1980</v>
      </c>
      <c r="V1322" t="s">
        <v>1833</v>
      </c>
    </row>
    <row r="1323" spans="1:22" ht="14.25">
      <c r="A1323" s="151"/>
      <c r="B1323" s="149"/>
      <c r="C1323" s="149"/>
      <c r="D1323" s="149"/>
      <c r="E1323" s="149"/>
      <c r="F1323" t="s">
        <v>1832</v>
      </c>
      <c r="G1323" s="1">
        <v>57</v>
      </c>
      <c r="H1323" s="150"/>
      <c r="I1323" s="4">
        <v>39704</v>
      </c>
      <c r="J1323" s="2">
        <v>0.5275925925925926</v>
      </c>
      <c r="K1323" s="2">
        <v>0.5560532407407407</v>
      </c>
      <c r="L1323" s="2">
        <v>0.6534375</v>
      </c>
      <c r="M1323" s="2">
        <v>0.7061574074074074</v>
      </c>
      <c r="N1323" s="2">
        <v>0.7298842592592593</v>
      </c>
      <c r="O1323" s="2">
        <v>0.7511574074074074</v>
      </c>
      <c r="P1323" s="2">
        <v>0.780636574074074</v>
      </c>
      <c r="Q1323" s="2">
        <v>0.7989814814814814</v>
      </c>
      <c r="R1323" s="2">
        <v>0.8155208333333334</v>
      </c>
      <c r="S1323" s="2">
        <v>0.8583564814814815</v>
      </c>
      <c r="T1323" s="2">
        <v>0.9171759259259259</v>
      </c>
      <c r="U1323" s="2">
        <v>0.2735416666666666</v>
      </c>
      <c r="V1323" t="s">
        <v>1834</v>
      </c>
    </row>
    <row r="1324" spans="1:21" ht="14.25">
      <c r="A1324" s="151"/>
      <c r="B1324" s="149"/>
      <c r="C1324" s="149"/>
      <c r="D1324" s="149"/>
      <c r="E1324" s="149"/>
      <c r="G1324" s="1">
        <v>0</v>
      </c>
      <c r="H1324" s="150"/>
      <c r="I1324" s="2">
        <v>0.5</v>
      </c>
      <c r="J1324" s="2">
        <v>0.027592592592592596</v>
      </c>
      <c r="K1324" s="2">
        <v>0.028460648148148148</v>
      </c>
      <c r="L1324" s="2">
        <v>0.09738425925925925</v>
      </c>
      <c r="M1324" s="2">
        <v>0.0527199074074074</v>
      </c>
      <c r="N1324" s="2">
        <v>0.02372685185185185</v>
      </c>
      <c r="O1324" s="2">
        <v>0.02127314814814815</v>
      </c>
      <c r="P1324" s="2">
        <v>0.029479166666666667</v>
      </c>
      <c r="Q1324" s="2">
        <v>0.01834490740740741</v>
      </c>
      <c r="R1324" s="2">
        <v>0.01653935185185185</v>
      </c>
      <c r="S1324" s="2">
        <v>0.042835648148148144</v>
      </c>
      <c r="T1324" s="2">
        <v>0.058819444444444445</v>
      </c>
      <c r="U1324" s="2">
        <v>0.35636574074074073</v>
      </c>
    </row>
    <row r="1325" spans="1:21" ht="14.25">
      <c r="A1325" s="151"/>
      <c r="B1325" s="149"/>
      <c r="C1325" s="149"/>
      <c r="D1325" s="149"/>
      <c r="E1325" s="149"/>
      <c r="G1325" s="1"/>
      <c r="H1325" s="150"/>
      <c r="I1325" s="1"/>
      <c r="J1325" s="5">
        <v>3</v>
      </c>
      <c r="K1325" s="5">
        <v>5</v>
      </c>
      <c r="L1325" s="5">
        <v>9</v>
      </c>
      <c r="M1325" s="5">
        <v>6</v>
      </c>
      <c r="N1325" s="5">
        <v>4</v>
      </c>
      <c r="O1325" s="5">
        <v>7</v>
      </c>
      <c r="P1325" s="5">
        <v>6</v>
      </c>
      <c r="Q1325" s="5">
        <v>8</v>
      </c>
      <c r="R1325" s="5">
        <v>5</v>
      </c>
      <c r="S1325" s="5">
        <v>4</v>
      </c>
      <c r="T1325" s="1"/>
      <c r="U1325" s="1"/>
    </row>
    <row r="1326" spans="1:24" ht="30">
      <c r="A1326" s="151">
        <v>329</v>
      </c>
      <c r="B1326" s="149">
        <v>303</v>
      </c>
      <c r="C1326" s="149" t="s">
        <v>2069</v>
      </c>
      <c r="D1326" s="149" t="s">
        <v>1835</v>
      </c>
      <c r="E1326" s="149" t="s">
        <v>322</v>
      </c>
      <c r="F1326" t="s">
        <v>1836</v>
      </c>
      <c r="G1326" s="2">
        <v>0.9944560185185186</v>
      </c>
      <c r="H1326" s="150">
        <v>56</v>
      </c>
      <c r="I1326" s="3" t="s">
        <v>1926</v>
      </c>
      <c r="J1326" s="3" t="s">
        <v>1978</v>
      </c>
      <c r="K1326" s="3" t="s">
        <v>1969</v>
      </c>
      <c r="L1326" s="3" t="s">
        <v>1970</v>
      </c>
      <c r="M1326" s="3" t="s">
        <v>1988</v>
      </c>
      <c r="N1326" s="3" t="s">
        <v>1971</v>
      </c>
      <c r="O1326" s="3" t="s">
        <v>1973</v>
      </c>
      <c r="P1326" s="3" t="s">
        <v>1972</v>
      </c>
      <c r="Q1326" s="3" t="s">
        <v>1974</v>
      </c>
      <c r="R1326" s="3" t="s">
        <v>2079</v>
      </c>
      <c r="S1326" s="3" t="s">
        <v>2080</v>
      </c>
      <c r="T1326" s="3" t="s">
        <v>1928</v>
      </c>
      <c r="U1326" s="3" t="s">
        <v>1929</v>
      </c>
      <c r="V1326" s="3" t="s">
        <v>1992</v>
      </c>
      <c r="W1326" s="3" t="s">
        <v>1980</v>
      </c>
      <c r="X1326" t="s">
        <v>1838</v>
      </c>
    </row>
    <row r="1327" spans="1:24" ht="14.25">
      <c r="A1327" s="151"/>
      <c r="B1327" s="149"/>
      <c r="C1327" s="149"/>
      <c r="D1327" s="149"/>
      <c r="E1327" s="149"/>
      <c r="F1327" t="s">
        <v>1837</v>
      </c>
      <c r="G1327" s="1">
        <v>56</v>
      </c>
      <c r="H1327" s="150"/>
      <c r="I1327" s="4">
        <v>39704</v>
      </c>
      <c r="J1327" s="2">
        <v>0.5134953703703703</v>
      </c>
      <c r="K1327" s="2">
        <v>0.5734259259259259</v>
      </c>
      <c r="L1327" s="2">
        <v>0.6430671296296296</v>
      </c>
      <c r="M1327" s="2">
        <v>0.6692013888888889</v>
      </c>
      <c r="N1327" s="2">
        <v>0.710150462962963</v>
      </c>
      <c r="O1327" s="2">
        <v>0.7420717592592593</v>
      </c>
      <c r="P1327" s="2">
        <v>0.7801388888888888</v>
      </c>
      <c r="Q1327" s="2">
        <v>0.8581828703703703</v>
      </c>
      <c r="R1327" s="2">
        <v>0.9591087962962962</v>
      </c>
      <c r="S1327" s="2">
        <v>0.29510416666666667</v>
      </c>
      <c r="T1327" s="2">
        <v>0.3332523148148148</v>
      </c>
      <c r="U1327" s="2">
        <v>0.40931712962962963</v>
      </c>
      <c r="V1327" s="2">
        <v>0.47740740740740745</v>
      </c>
      <c r="W1327" s="2">
        <v>0.4944560185185185</v>
      </c>
      <c r="X1327" t="s">
        <v>1839</v>
      </c>
    </row>
    <row r="1328" spans="1:24" ht="14.25">
      <c r="A1328" s="151"/>
      <c r="B1328" s="149"/>
      <c r="C1328" s="149"/>
      <c r="D1328" s="149"/>
      <c r="E1328" s="149"/>
      <c r="G1328" s="1">
        <v>0</v>
      </c>
      <c r="H1328" s="150"/>
      <c r="I1328" s="2">
        <v>0.5</v>
      </c>
      <c r="J1328" s="2">
        <v>0.013495370370370371</v>
      </c>
      <c r="K1328" s="2">
        <v>0.05993055555555556</v>
      </c>
      <c r="L1328" s="2">
        <v>0.0696412037037037</v>
      </c>
      <c r="M1328" s="2">
        <v>0.02613425925925926</v>
      </c>
      <c r="N1328" s="2">
        <v>0.040949074074074075</v>
      </c>
      <c r="O1328" s="2">
        <v>0.0319212962962963</v>
      </c>
      <c r="P1328" s="2">
        <v>0.03806712962962963</v>
      </c>
      <c r="Q1328" s="2">
        <v>0.07804398148148149</v>
      </c>
      <c r="R1328" s="2">
        <v>0.10092592592592592</v>
      </c>
      <c r="S1328" s="2">
        <v>0.33599537037037036</v>
      </c>
      <c r="T1328" s="2">
        <v>0.038148148148148146</v>
      </c>
      <c r="U1328" s="2">
        <v>0.07606481481481481</v>
      </c>
      <c r="V1328" s="2">
        <v>0.06809027777777778</v>
      </c>
      <c r="W1328" s="2">
        <v>0.01704861111111111</v>
      </c>
      <c r="X1328" t="s">
        <v>1840</v>
      </c>
    </row>
    <row r="1329" spans="1:23" ht="14.25">
      <c r="A1329" s="151"/>
      <c r="B1329" s="149"/>
      <c r="C1329" s="149"/>
      <c r="D1329" s="149"/>
      <c r="E1329" s="149"/>
      <c r="G1329" s="1"/>
      <c r="H1329" s="150"/>
      <c r="I1329" s="1"/>
      <c r="J1329" s="5">
        <v>2</v>
      </c>
      <c r="K1329" s="5">
        <v>7</v>
      </c>
      <c r="L1329" s="5">
        <v>7</v>
      </c>
      <c r="M1329" s="5">
        <v>5</v>
      </c>
      <c r="N1329" s="5">
        <v>7</v>
      </c>
      <c r="O1329" s="5">
        <v>6</v>
      </c>
      <c r="P1329" s="5">
        <v>9</v>
      </c>
      <c r="Q1329" s="5">
        <v>5</v>
      </c>
      <c r="R1329" s="1"/>
      <c r="S1329" s="1"/>
      <c r="T1329" s="5">
        <v>3</v>
      </c>
      <c r="U1329" s="5">
        <v>3</v>
      </c>
      <c r="V1329" s="5">
        <v>2</v>
      </c>
      <c r="W1329" s="1"/>
    </row>
    <row r="1330" spans="1:24" ht="30">
      <c r="A1330" s="151">
        <v>330</v>
      </c>
      <c r="B1330" s="149">
        <v>59</v>
      </c>
      <c r="C1330" s="149" t="s">
        <v>2069</v>
      </c>
      <c r="D1330" s="149" t="s">
        <v>1841</v>
      </c>
      <c r="E1330" s="149" t="s">
        <v>2047</v>
      </c>
      <c r="F1330" t="s">
        <v>1842</v>
      </c>
      <c r="G1330" s="2">
        <v>0.979525462962963</v>
      </c>
      <c r="H1330" s="150">
        <v>55</v>
      </c>
      <c r="I1330" s="3" t="s">
        <v>1926</v>
      </c>
      <c r="J1330" s="3" t="s">
        <v>1927</v>
      </c>
      <c r="K1330" s="3" t="s">
        <v>1928</v>
      </c>
      <c r="L1330" s="3" t="s">
        <v>1959</v>
      </c>
      <c r="M1330" s="3" t="s">
        <v>1958</v>
      </c>
      <c r="N1330" s="3" t="s">
        <v>1952</v>
      </c>
      <c r="O1330" s="3" t="s">
        <v>1951</v>
      </c>
      <c r="P1330" s="3" t="s">
        <v>1953</v>
      </c>
      <c r="Q1330" s="3" t="s">
        <v>2079</v>
      </c>
      <c r="R1330" s="3" t="s">
        <v>2080</v>
      </c>
      <c r="S1330" s="3" t="s">
        <v>1976</v>
      </c>
      <c r="T1330" s="3" t="s">
        <v>1977</v>
      </c>
      <c r="U1330" s="3" t="s">
        <v>1978</v>
      </c>
      <c r="V1330" s="3" t="s">
        <v>1979</v>
      </c>
      <c r="W1330" s="3" t="s">
        <v>1980</v>
      </c>
      <c r="X1330" t="s">
        <v>1844</v>
      </c>
    </row>
    <row r="1331" spans="1:24" ht="14.25">
      <c r="A1331" s="151"/>
      <c r="B1331" s="149"/>
      <c r="C1331" s="149"/>
      <c r="D1331" s="149"/>
      <c r="E1331" s="149"/>
      <c r="F1331" t="s">
        <v>1843</v>
      </c>
      <c r="G1331" s="1">
        <v>55</v>
      </c>
      <c r="H1331" s="150"/>
      <c r="I1331" s="4">
        <v>39704</v>
      </c>
      <c r="J1331" s="2">
        <v>0.5183101851851851</v>
      </c>
      <c r="K1331" s="2">
        <v>0.5486689814814815</v>
      </c>
      <c r="L1331" s="2">
        <v>0.5818287037037037</v>
      </c>
      <c r="M1331" s="2">
        <v>0.6376041666666666</v>
      </c>
      <c r="N1331" s="2">
        <v>0.7424884259259259</v>
      </c>
      <c r="O1331" s="2">
        <v>0.7597685185185186</v>
      </c>
      <c r="P1331" s="2">
        <v>0.7887615740740741</v>
      </c>
      <c r="Q1331" s="2">
        <v>0.9328240740740741</v>
      </c>
      <c r="R1331" s="2">
        <v>0.34377314814814813</v>
      </c>
      <c r="S1331" s="2">
        <v>0.40552083333333333</v>
      </c>
      <c r="T1331" s="2">
        <v>0.4179861111111111</v>
      </c>
      <c r="U1331" s="2">
        <v>0.43766203703703704</v>
      </c>
      <c r="V1331" s="2">
        <v>0.45837962962962964</v>
      </c>
      <c r="W1331" s="2">
        <v>0.479525462962963</v>
      </c>
      <c r="X1331" t="s">
        <v>1845</v>
      </c>
    </row>
    <row r="1332" spans="1:24" ht="14.25">
      <c r="A1332" s="151"/>
      <c r="B1332" s="149"/>
      <c r="C1332" s="149"/>
      <c r="D1332" s="149"/>
      <c r="E1332" s="149"/>
      <c r="G1332" s="1">
        <v>0</v>
      </c>
      <c r="H1332" s="150"/>
      <c r="I1332" s="2">
        <v>0.5</v>
      </c>
      <c r="J1332" s="2">
        <v>0.018310185185185186</v>
      </c>
      <c r="K1332" s="2">
        <v>0.030358796296296297</v>
      </c>
      <c r="L1332" s="2">
        <v>0.03315972222222222</v>
      </c>
      <c r="M1332" s="2">
        <v>0.055775462962962964</v>
      </c>
      <c r="N1332" s="2">
        <v>0.10488425925925926</v>
      </c>
      <c r="O1332" s="2">
        <v>0.017280092592592593</v>
      </c>
      <c r="P1332" s="2">
        <v>0.028993055555555553</v>
      </c>
      <c r="Q1332" s="2">
        <v>0.1440625</v>
      </c>
      <c r="R1332" s="2">
        <v>0.41094907407407405</v>
      </c>
      <c r="S1332" s="2">
        <v>0.06174768518518519</v>
      </c>
      <c r="T1332" s="2">
        <v>0.012465277777777777</v>
      </c>
      <c r="U1332" s="2">
        <v>0.019675925925925927</v>
      </c>
      <c r="V1332" s="2">
        <v>0.02071759259259259</v>
      </c>
      <c r="W1332" s="2">
        <v>0.021145833333333332</v>
      </c>
      <c r="X1332" t="s">
        <v>1846</v>
      </c>
    </row>
    <row r="1333" spans="1:23" ht="14.25">
      <c r="A1333" s="151"/>
      <c r="B1333" s="149"/>
      <c r="C1333" s="149"/>
      <c r="D1333" s="149"/>
      <c r="E1333" s="149"/>
      <c r="G1333" s="1"/>
      <c r="H1333" s="150"/>
      <c r="I1333" s="1"/>
      <c r="J1333" s="5">
        <v>3</v>
      </c>
      <c r="K1333" s="5">
        <v>3</v>
      </c>
      <c r="L1333" s="5">
        <v>5</v>
      </c>
      <c r="M1333" s="5">
        <v>4</v>
      </c>
      <c r="N1333" s="5">
        <v>9</v>
      </c>
      <c r="O1333" s="5">
        <v>7</v>
      </c>
      <c r="P1333" s="5">
        <v>7</v>
      </c>
      <c r="Q1333" s="1"/>
      <c r="R1333" s="1"/>
      <c r="S1333" s="5">
        <v>7</v>
      </c>
      <c r="T1333" s="5">
        <v>6</v>
      </c>
      <c r="U1333" s="5">
        <v>2</v>
      </c>
      <c r="V1333" s="5">
        <v>2</v>
      </c>
      <c r="W1333" s="1"/>
    </row>
    <row r="1334" spans="1:21" ht="15">
      <c r="A1334" s="151">
        <v>331</v>
      </c>
      <c r="B1334" s="149">
        <v>312</v>
      </c>
      <c r="C1334" s="149" t="s">
        <v>1921</v>
      </c>
      <c r="D1334" s="149" t="s">
        <v>1847</v>
      </c>
      <c r="E1334" s="149" t="s">
        <v>2003</v>
      </c>
      <c r="F1334" t="s">
        <v>1848</v>
      </c>
      <c r="G1334" s="2">
        <v>0.5021412037037037</v>
      </c>
      <c r="H1334" s="150">
        <v>54</v>
      </c>
      <c r="I1334" s="3" t="s">
        <v>1926</v>
      </c>
      <c r="J1334" s="3" t="s">
        <v>1992</v>
      </c>
      <c r="K1334" s="3" t="s">
        <v>1932</v>
      </c>
      <c r="L1334" s="3" t="s">
        <v>1933</v>
      </c>
      <c r="M1334" s="3" t="s">
        <v>1939</v>
      </c>
      <c r="N1334" s="3" t="s">
        <v>1938</v>
      </c>
      <c r="O1334" s="3" t="s">
        <v>1937</v>
      </c>
      <c r="P1334" s="3" t="s">
        <v>2066</v>
      </c>
      <c r="Q1334" s="3" t="s">
        <v>1936</v>
      </c>
      <c r="R1334" s="3" t="s">
        <v>1935</v>
      </c>
      <c r="S1334" s="3" t="s">
        <v>1934</v>
      </c>
      <c r="T1334" s="3" t="s">
        <v>1980</v>
      </c>
      <c r="U1334" t="s">
        <v>1502</v>
      </c>
    </row>
    <row r="1335" spans="1:21" ht="14.25">
      <c r="A1335" s="151"/>
      <c r="B1335" s="149"/>
      <c r="C1335" s="149"/>
      <c r="D1335" s="149"/>
      <c r="E1335" s="149"/>
      <c r="F1335" t="s">
        <v>1849</v>
      </c>
      <c r="G1335" s="1">
        <v>54</v>
      </c>
      <c r="H1335" s="150"/>
      <c r="I1335" s="4">
        <v>39704</v>
      </c>
      <c r="J1335" s="2">
        <v>0.5171990740740741</v>
      </c>
      <c r="K1335" s="2">
        <v>0.549675925925926</v>
      </c>
      <c r="L1335" s="2">
        <v>0.5887037037037037</v>
      </c>
      <c r="M1335" s="2">
        <v>0.6283680555555555</v>
      </c>
      <c r="N1335" s="2">
        <v>0.6570254629629629</v>
      </c>
      <c r="O1335" s="2">
        <v>0.698113425925926</v>
      </c>
      <c r="P1335" s="2">
        <v>0.7917013888888889</v>
      </c>
      <c r="Q1335" s="2">
        <v>0.8416666666666667</v>
      </c>
      <c r="R1335" s="2">
        <v>0.8821180555555556</v>
      </c>
      <c r="S1335" s="2">
        <v>0.9235648148148149</v>
      </c>
      <c r="T1335" s="2">
        <v>0.0021412037037037038</v>
      </c>
      <c r="U1335" t="s">
        <v>1850</v>
      </c>
    </row>
    <row r="1336" spans="1:20" ht="14.25">
      <c r="A1336" s="151"/>
      <c r="B1336" s="149"/>
      <c r="C1336" s="149"/>
      <c r="D1336" s="149"/>
      <c r="E1336" s="149"/>
      <c r="G1336" s="1">
        <v>0</v>
      </c>
      <c r="H1336" s="150"/>
      <c r="I1336" s="2">
        <v>0.5</v>
      </c>
      <c r="J1336" s="2">
        <v>0.01719907407407407</v>
      </c>
      <c r="K1336" s="2">
        <v>0.03247685185185185</v>
      </c>
      <c r="L1336" s="2">
        <v>0.03902777777777778</v>
      </c>
      <c r="M1336" s="2">
        <v>0.03966435185185185</v>
      </c>
      <c r="N1336" s="2">
        <v>0.028657407407407406</v>
      </c>
      <c r="O1336" s="2">
        <v>0.04108796296296296</v>
      </c>
      <c r="P1336" s="2">
        <v>0.09358796296296296</v>
      </c>
      <c r="Q1336" s="2">
        <v>0.04996527777777778</v>
      </c>
      <c r="R1336" s="2">
        <v>0.04045138888888889</v>
      </c>
      <c r="S1336" s="2">
        <v>0.04144675925925926</v>
      </c>
      <c r="T1336" s="2">
        <v>0.07857638888888889</v>
      </c>
    </row>
    <row r="1337" spans="1:20" ht="14.25">
      <c r="A1337" s="151"/>
      <c r="B1337" s="149"/>
      <c r="C1337" s="149"/>
      <c r="D1337" s="149"/>
      <c r="E1337" s="149"/>
      <c r="G1337" s="1"/>
      <c r="H1337" s="150"/>
      <c r="I1337" s="1"/>
      <c r="J1337" s="5">
        <v>2</v>
      </c>
      <c r="K1337" s="5">
        <v>4</v>
      </c>
      <c r="L1337" s="5">
        <v>3</v>
      </c>
      <c r="M1337" s="5">
        <v>3</v>
      </c>
      <c r="N1337" s="5">
        <v>6</v>
      </c>
      <c r="O1337" s="5">
        <v>8</v>
      </c>
      <c r="P1337" s="5">
        <v>8</v>
      </c>
      <c r="Q1337" s="5">
        <v>6</v>
      </c>
      <c r="R1337" s="5">
        <v>8</v>
      </c>
      <c r="S1337" s="5">
        <v>6</v>
      </c>
      <c r="T1337" s="1"/>
    </row>
    <row r="1338" spans="1:23" ht="30">
      <c r="A1338" s="151">
        <v>332</v>
      </c>
      <c r="B1338" s="149">
        <v>344</v>
      </c>
      <c r="C1338" s="149" t="s">
        <v>856</v>
      </c>
      <c r="D1338" s="149" t="s">
        <v>1851</v>
      </c>
      <c r="E1338" s="149" t="s">
        <v>1923</v>
      </c>
      <c r="F1338" t="s">
        <v>1852</v>
      </c>
      <c r="G1338" s="2">
        <v>0.9237384259259259</v>
      </c>
      <c r="H1338" s="150">
        <v>54</v>
      </c>
      <c r="I1338" s="3" t="s">
        <v>1926</v>
      </c>
      <c r="J1338" s="3" t="s">
        <v>1927</v>
      </c>
      <c r="K1338" s="3" t="s">
        <v>1968</v>
      </c>
      <c r="L1338" s="3" t="s">
        <v>1967</v>
      </c>
      <c r="M1338" s="3" t="s">
        <v>1963</v>
      </c>
      <c r="N1338" s="3" t="s">
        <v>1962</v>
      </c>
      <c r="O1338" s="3" t="s">
        <v>1964</v>
      </c>
      <c r="P1338" s="3" t="s">
        <v>1966</v>
      </c>
      <c r="Q1338" s="3" t="s">
        <v>1965</v>
      </c>
      <c r="R1338" s="3" t="s">
        <v>1988</v>
      </c>
      <c r="S1338" s="3" t="s">
        <v>2079</v>
      </c>
      <c r="T1338" s="3" t="s">
        <v>2080</v>
      </c>
      <c r="U1338" s="3" t="s">
        <v>1993</v>
      </c>
      <c r="V1338" s="3" t="s">
        <v>1980</v>
      </c>
      <c r="W1338" t="s">
        <v>1855</v>
      </c>
    </row>
    <row r="1339" spans="1:23" ht="14.25">
      <c r="A1339" s="151"/>
      <c r="B1339" s="149"/>
      <c r="C1339" s="149"/>
      <c r="D1339" s="149"/>
      <c r="E1339" s="149"/>
      <c r="F1339" t="s">
        <v>1853</v>
      </c>
      <c r="G1339" s="1">
        <v>54</v>
      </c>
      <c r="H1339" s="150"/>
      <c r="I1339" s="4">
        <v>39704</v>
      </c>
      <c r="J1339" s="2">
        <v>0.5146064814814815</v>
      </c>
      <c r="K1339" s="2">
        <v>0.5436111111111112</v>
      </c>
      <c r="L1339" s="2">
        <v>0.5779629629629629</v>
      </c>
      <c r="M1339" s="2">
        <v>0.6060763888888888</v>
      </c>
      <c r="N1339" s="2">
        <v>0.6274884259259259</v>
      </c>
      <c r="O1339" s="2">
        <v>0.6846643518518518</v>
      </c>
      <c r="P1339" s="2">
        <v>0.7342013888888889</v>
      </c>
      <c r="Q1339" s="2">
        <v>0.7565393518518518</v>
      </c>
      <c r="R1339" s="2">
        <v>0.8287615740740741</v>
      </c>
      <c r="S1339" s="2">
        <v>0.9192476851851853</v>
      </c>
      <c r="T1339" s="2">
        <v>0.3776041666666667</v>
      </c>
      <c r="U1339" s="2">
        <v>0.40207175925925925</v>
      </c>
      <c r="V1339" s="2">
        <v>0.423738425925926</v>
      </c>
      <c r="W1339" t="s">
        <v>1856</v>
      </c>
    </row>
    <row r="1340" spans="1:23" ht="14.25">
      <c r="A1340" s="151"/>
      <c r="B1340" s="149"/>
      <c r="C1340" s="149"/>
      <c r="D1340" s="149"/>
      <c r="E1340" s="149"/>
      <c r="F1340" t="s">
        <v>1854</v>
      </c>
      <c r="G1340" s="1">
        <v>0</v>
      </c>
      <c r="H1340" s="150"/>
      <c r="I1340" s="2">
        <v>0.5</v>
      </c>
      <c r="J1340" s="2">
        <v>0.014606481481481482</v>
      </c>
      <c r="K1340" s="2">
        <v>0.02900462962962963</v>
      </c>
      <c r="L1340" s="2">
        <v>0.03435185185185185</v>
      </c>
      <c r="M1340" s="2">
        <v>0.028113425925925927</v>
      </c>
      <c r="N1340" s="2">
        <v>0.021412037037037035</v>
      </c>
      <c r="O1340" s="2">
        <v>0.05717592592592593</v>
      </c>
      <c r="P1340" s="2">
        <v>0.04953703703703704</v>
      </c>
      <c r="Q1340" s="2">
        <v>0.022337962962962962</v>
      </c>
      <c r="R1340" s="2">
        <v>0.07222222222222223</v>
      </c>
      <c r="S1340" s="2">
        <v>0.09048611111111111</v>
      </c>
      <c r="T1340" s="2">
        <v>0.4583564814814815</v>
      </c>
      <c r="U1340" s="2">
        <v>0.024467592592592593</v>
      </c>
      <c r="V1340" s="2">
        <v>0.021666666666666667</v>
      </c>
      <c r="W1340" t="s">
        <v>1857</v>
      </c>
    </row>
    <row r="1341" spans="1:22" ht="14.25">
      <c r="A1341" s="151"/>
      <c r="B1341" s="149"/>
      <c r="C1341" s="149"/>
      <c r="D1341" s="149"/>
      <c r="E1341" s="149"/>
      <c r="G1341" s="1"/>
      <c r="H1341" s="150"/>
      <c r="I1341" s="1"/>
      <c r="J1341" s="5">
        <v>3</v>
      </c>
      <c r="K1341" s="5">
        <v>4</v>
      </c>
      <c r="L1341" s="5">
        <v>6</v>
      </c>
      <c r="M1341" s="5">
        <v>7</v>
      </c>
      <c r="N1341" s="5">
        <v>4</v>
      </c>
      <c r="O1341" s="5">
        <v>9</v>
      </c>
      <c r="P1341" s="5">
        <v>8</v>
      </c>
      <c r="Q1341" s="5">
        <v>5</v>
      </c>
      <c r="R1341" s="5">
        <v>5</v>
      </c>
      <c r="S1341" s="1"/>
      <c r="T1341" s="1"/>
      <c r="U1341" s="5">
        <v>3</v>
      </c>
      <c r="V1341" s="1"/>
    </row>
    <row r="1342" spans="1:20" ht="30">
      <c r="A1342" s="151">
        <v>333</v>
      </c>
      <c r="B1342" s="149">
        <v>260</v>
      </c>
      <c r="C1342" s="149" t="s">
        <v>2021</v>
      </c>
      <c r="D1342" s="149" t="s">
        <v>1858</v>
      </c>
      <c r="E1342" s="149" t="s">
        <v>2034</v>
      </c>
      <c r="F1342" t="s">
        <v>1859</v>
      </c>
      <c r="G1342" s="2">
        <v>0.4040625</v>
      </c>
      <c r="H1342" s="150">
        <v>46</v>
      </c>
      <c r="I1342" s="3" t="s">
        <v>1926</v>
      </c>
      <c r="J1342" s="3" t="s">
        <v>1927</v>
      </c>
      <c r="K1342" s="3" t="s">
        <v>1969</v>
      </c>
      <c r="L1342" s="3" t="s">
        <v>1968</v>
      </c>
      <c r="M1342" s="3" t="s">
        <v>1967</v>
      </c>
      <c r="N1342" s="3" t="s">
        <v>1966</v>
      </c>
      <c r="O1342" s="3" t="s">
        <v>1965</v>
      </c>
      <c r="P1342" s="3" t="s">
        <v>1964</v>
      </c>
      <c r="Q1342" s="3" t="s">
        <v>1962</v>
      </c>
      <c r="R1342" s="3" t="s">
        <v>2079</v>
      </c>
      <c r="S1342" s="3" t="s">
        <v>1980</v>
      </c>
      <c r="T1342" t="s">
        <v>1861</v>
      </c>
    </row>
    <row r="1343" spans="1:20" ht="14.25">
      <c r="A1343" s="151"/>
      <c r="B1343" s="149"/>
      <c r="C1343" s="149"/>
      <c r="D1343" s="149"/>
      <c r="E1343" s="149"/>
      <c r="F1343" t="s">
        <v>1860</v>
      </c>
      <c r="G1343" s="1">
        <v>46</v>
      </c>
      <c r="H1343" s="150"/>
      <c r="I1343" s="4">
        <v>39704</v>
      </c>
      <c r="J1343" s="2">
        <v>0.5125347222222222</v>
      </c>
      <c r="K1343" s="2">
        <v>0.535625</v>
      </c>
      <c r="L1343" s="2">
        <v>0.5637731481481482</v>
      </c>
      <c r="M1343" s="2">
        <v>0.5882291666666667</v>
      </c>
      <c r="N1343" s="2">
        <v>0.6244791666666667</v>
      </c>
      <c r="O1343" s="2">
        <v>0.6572916666666667</v>
      </c>
      <c r="P1343" s="2">
        <v>0.7004976851851853</v>
      </c>
      <c r="Q1343" s="2">
        <v>0.7940046296296296</v>
      </c>
      <c r="R1343" s="2">
        <v>0.8906712962962963</v>
      </c>
      <c r="S1343" s="2">
        <v>0.9040625</v>
      </c>
      <c r="T1343" t="s">
        <v>1862</v>
      </c>
    </row>
    <row r="1344" spans="1:19" ht="14.25">
      <c r="A1344" s="151"/>
      <c r="B1344" s="149"/>
      <c r="C1344" s="149"/>
      <c r="D1344" s="149"/>
      <c r="E1344" s="149"/>
      <c r="G1344" s="1">
        <v>0</v>
      </c>
      <c r="H1344" s="150"/>
      <c r="I1344" s="2">
        <v>0.5</v>
      </c>
      <c r="J1344" s="2">
        <v>0.012534722222222223</v>
      </c>
      <c r="K1344" s="2">
        <v>0.02309027777777778</v>
      </c>
      <c r="L1344" s="2">
        <v>0.028148148148148148</v>
      </c>
      <c r="M1344" s="2">
        <v>0.02445601851851852</v>
      </c>
      <c r="N1344" s="2">
        <v>0.03625</v>
      </c>
      <c r="O1344" s="2">
        <v>0.0328125</v>
      </c>
      <c r="P1344" s="2">
        <v>0.04320601851851852</v>
      </c>
      <c r="Q1344" s="2">
        <v>0.09350694444444445</v>
      </c>
      <c r="R1344" s="2">
        <v>0.09666666666666666</v>
      </c>
      <c r="S1344" s="2">
        <v>0.013391203703703704</v>
      </c>
    </row>
    <row r="1345" spans="1:19" ht="14.25">
      <c r="A1345" s="151"/>
      <c r="B1345" s="149"/>
      <c r="C1345" s="149"/>
      <c r="D1345" s="149"/>
      <c r="E1345" s="149"/>
      <c r="G1345" s="1"/>
      <c r="H1345" s="150"/>
      <c r="I1345" s="1"/>
      <c r="J1345" s="5">
        <v>3</v>
      </c>
      <c r="K1345" s="5">
        <v>7</v>
      </c>
      <c r="L1345" s="5">
        <v>4</v>
      </c>
      <c r="M1345" s="5">
        <v>6</v>
      </c>
      <c r="N1345" s="5">
        <v>8</v>
      </c>
      <c r="O1345" s="5">
        <v>5</v>
      </c>
      <c r="P1345" s="5">
        <v>9</v>
      </c>
      <c r="Q1345" s="5">
        <v>4</v>
      </c>
      <c r="R1345" s="1"/>
      <c r="S1345" s="1"/>
    </row>
    <row r="1346" spans="1:26" ht="30">
      <c r="A1346" s="151">
        <v>334</v>
      </c>
      <c r="B1346" s="149">
        <v>55</v>
      </c>
      <c r="C1346" s="149" t="s">
        <v>2069</v>
      </c>
      <c r="D1346" s="149" t="s">
        <v>1863</v>
      </c>
      <c r="E1346" s="149" t="s">
        <v>2047</v>
      </c>
      <c r="F1346" t="s">
        <v>1864</v>
      </c>
      <c r="G1346" s="2">
        <v>0.9598958333333334</v>
      </c>
      <c r="H1346" s="150">
        <v>44</v>
      </c>
      <c r="I1346" s="3" t="s">
        <v>1926</v>
      </c>
      <c r="J1346" s="3" t="s">
        <v>1927</v>
      </c>
      <c r="K1346" s="3" t="s">
        <v>1928</v>
      </c>
      <c r="L1346" s="3" t="s">
        <v>1929</v>
      </c>
      <c r="M1346" s="3" t="s">
        <v>1930</v>
      </c>
      <c r="N1346" s="3" t="s">
        <v>1932</v>
      </c>
      <c r="O1346" s="3" t="s">
        <v>1933</v>
      </c>
      <c r="P1346" s="3" t="s">
        <v>1992</v>
      </c>
      <c r="Q1346" s="3" t="s">
        <v>2079</v>
      </c>
      <c r="R1346" s="3" t="s">
        <v>2080</v>
      </c>
      <c r="S1346" s="3" t="s">
        <v>1993</v>
      </c>
      <c r="T1346" s="3" t="s">
        <v>1999</v>
      </c>
      <c r="U1346" s="3" t="s">
        <v>1979</v>
      </c>
      <c r="V1346" s="3" t="s">
        <v>1976</v>
      </c>
      <c r="W1346" s="3" t="s">
        <v>1977</v>
      </c>
      <c r="X1346" s="3" t="s">
        <v>1978</v>
      </c>
      <c r="Y1346" s="3" t="s">
        <v>1980</v>
      </c>
      <c r="Z1346" t="s">
        <v>1866</v>
      </c>
    </row>
    <row r="1347" spans="1:26" ht="14.25">
      <c r="A1347" s="151"/>
      <c r="B1347" s="149"/>
      <c r="C1347" s="149"/>
      <c r="D1347" s="149"/>
      <c r="E1347" s="149"/>
      <c r="F1347" t="s">
        <v>1865</v>
      </c>
      <c r="G1347" s="1">
        <v>44</v>
      </c>
      <c r="H1347" s="150"/>
      <c r="I1347" s="4">
        <v>39704</v>
      </c>
      <c r="J1347" s="2">
        <v>0.529525462962963</v>
      </c>
      <c r="K1347" s="2">
        <v>0.5543287037037037</v>
      </c>
      <c r="L1347" s="2">
        <v>0.5975694444444445</v>
      </c>
      <c r="M1347" s="2">
        <v>0.6550578703703703</v>
      </c>
      <c r="N1347" s="2">
        <v>0.7040277777777778</v>
      </c>
      <c r="O1347" s="2">
        <v>0.7532407407407408</v>
      </c>
      <c r="P1347" s="2">
        <v>0.7944907407407408</v>
      </c>
      <c r="Q1347" s="2">
        <v>0.8148842592592592</v>
      </c>
      <c r="R1347" s="2">
        <v>0.27216435185185184</v>
      </c>
      <c r="S1347" s="2">
        <v>0.32971064814814816</v>
      </c>
      <c r="T1347" s="2">
        <v>0.3515162037037037</v>
      </c>
      <c r="U1347" s="2">
        <v>0.3674537037037037</v>
      </c>
      <c r="V1347" s="2">
        <v>0.39405092592592594</v>
      </c>
      <c r="W1347" s="2">
        <v>0.4103587962962963</v>
      </c>
      <c r="X1347" s="2">
        <v>0.42868055555555556</v>
      </c>
      <c r="Y1347" s="2">
        <v>0.45989583333333334</v>
      </c>
      <c r="Z1347" t="s">
        <v>1867</v>
      </c>
    </row>
    <row r="1348" spans="1:26" ht="14.25">
      <c r="A1348" s="151"/>
      <c r="B1348" s="149"/>
      <c r="C1348" s="149"/>
      <c r="D1348" s="149"/>
      <c r="E1348" s="149"/>
      <c r="G1348" s="1">
        <v>0</v>
      </c>
      <c r="H1348" s="150"/>
      <c r="I1348" s="2">
        <v>0.5</v>
      </c>
      <c r="J1348" s="2">
        <v>0.02952546296296296</v>
      </c>
      <c r="K1348" s="2">
        <v>0.02480324074074074</v>
      </c>
      <c r="L1348" s="2">
        <v>0.04324074074074074</v>
      </c>
      <c r="M1348" s="2">
        <v>0.05748842592592593</v>
      </c>
      <c r="N1348" s="2">
        <v>0.04896990740740741</v>
      </c>
      <c r="O1348" s="2">
        <v>0.04921296296296296</v>
      </c>
      <c r="P1348" s="2">
        <v>0.04125</v>
      </c>
      <c r="Q1348" s="2">
        <v>0.02039351851851852</v>
      </c>
      <c r="R1348" s="2">
        <v>0.4572800925925926</v>
      </c>
      <c r="S1348" s="2">
        <v>0.0575462962962963</v>
      </c>
      <c r="T1348" s="2">
        <v>0.021805555555555554</v>
      </c>
      <c r="U1348" s="2">
        <v>0.0159375</v>
      </c>
      <c r="V1348" s="2">
        <v>0.02659722222222222</v>
      </c>
      <c r="W1348" s="2">
        <v>0.016307870370370372</v>
      </c>
      <c r="X1348" s="2">
        <v>0.01832175925925926</v>
      </c>
      <c r="Y1348" s="2">
        <v>0.031215277777777783</v>
      </c>
      <c r="Z1348" t="s">
        <v>1868</v>
      </c>
    </row>
    <row r="1349" spans="1:25" ht="14.25">
      <c r="A1349" s="151"/>
      <c r="B1349" s="149"/>
      <c r="C1349" s="149"/>
      <c r="D1349" s="149"/>
      <c r="E1349" s="149"/>
      <c r="G1349" s="1"/>
      <c r="H1349" s="150"/>
      <c r="I1349" s="1"/>
      <c r="J1349" s="5">
        <v>3</v>
      </c>
      <c r="K1349" s="5">
        <v>3</v>
      </c>
      <c r="L1349" s="5">
        <v>3</v>
      </c>
      <c r="M1349" s="5">
        <v>4</v>
      </c>
      <c r="N1349" s="5">
        <v>4</v>
      </c>
      <c r="O1349" s="5">
        <v>3</v>
      </c>
      <c r="P1349" s="5">
        <v>2</v>
      </c>
      <c r="Q1349" s="1"/>
      <c r="R1349" s="1"/>
      <c r="S1349" s="5">
        <v>3</v>
      </c>
      <c r="T1349" s="5">
        <v>2</v>
      </c>
      <c r="U1349" s="5">
        <v>2</v>
      </c>
      <c r="V1349" s="5">
        <v>7</v>
      </c>
      <c r="W1349" s="5">
        <v>6</v>
      </c>
      <c r="X1349" s="5">
        <v>2</v>
      </c>
      <c r="Y1349" s="1"/>
    </row>
    <row r="1350" spans="1:19" ht="30">
      <c r="A1350" s="151">
        <v>335</v>
      </c>
      <c r="B1350" s="149">
        <v>282</v>
      </c>
      <c r="C1350" s="149" t="s">
        <v>2069</v>
      </c>
      <c r="D1350" s="149" t="s">
        <v>1869</v>
      </c>
      <c r="E1350" s="149" t="s">
        <v>322</v>
      </c>
      <c r="F1350" t="s">
        <v>1870</v>
      </c>
      <c r="G1350" s="2">
        <v>0.9363773148148148</v>
      </c>
      <c r="H1350" s="150">
        <v>23</v>
      </c>
      <c r="I1350" s="3" t="s">
        <v>1926</v>
      </c>
      <c r="J1350" s="3" t="s">
        <v>1993</v>
      </c>
      <c r="K1350" s="3" t="s">
        <v>1979</v>
      </c>
      <c r="L1350" s="3" t="s">
        <v>1976</v>
      </c>
      <c r="M1350" s="3" t="s">
        <v>1978</v>
      </c>
      <c r="N1350" s="3" t="s">
        <v>1989</v>
      </c>
      <c r="O1350" s="3" t="s">
        <v>1968</v>
      </c>
      <c r="P1350" s="3" t="s">
        <v>1927</v>
      </c>
      <c r="Q1350" s="3" t="s">
        <v>2079</v>
      </c>
      <c r="R1350" s="3" t="s">
        <v>1980</v>
      </c>
      <c r="S1350" t="s">
        <v>1872</v>
      </c>
    </row>
    <row r="1351" spans="1:19" ht="14.25">
      <c r="A1351" s="151"/>
      <c r="B1351" s="149"/>
      <c r="C1351" s="149"/>
      <c r="D1351" s="149"/>
      <c r="E1351" s="149"/>
      <c r="F1351" t="s">
        <v>1871</v>
      </c>
      <c r="G1351" s="1">
        <v>23</v>
      </c>
      <c r="H1351" s="150"/>
      <c r="I1351" s="4">
        <v>39704</v>
      </c>
      <c r="J1351" s="2">
        <v>0.5148611111111111</v>
      </c>
      <c r="K1351" s="2">
        <v>0.5515509259259259</v>
      </c>
      <c r="L1351" s="2">
        <v>0.5900347222222222</v>
      </c>
      <c r="M1351" s="2">
        <v>0.8323958333333333</v>
      </c>
      <c r="N1351" s="2">
        <v>0.8596527777777778</v>
      </c>
      <c r="O1351" s="2">
        <v>0.9639351851851852</v>
      </c>
      <c r="P1351" s="2">
        <v>0.014305555555555557</v>
      </c>
      <c r="Q1351" s="2">
        <v>0.03462962962962963</v>
      </c>
      <c r="R1351" s="2">
        <v>0.43637731481481484</v>
      </c>
      <c r="S1351" t="s">
        <v>1873</v>
      </c>
    </row>
    <row r="1352" spans="1:18" ht="14.25">
      <c r="A1352" s="151"/>
      <c r="B1352" s="149"/>
      <c r="C1352" s="149"/>
      <c r="D1352" s="149"/>
      <c r="E1352" s="149"/>
      <c r="G1352" s="1">
        <v>0</v>
      </c>
      <c r="H1352" s="150"/>
      <c r="I1352" s="2">
        <v>0.5</v>
      </c>
      <c r="J1352" s="2">
        <v>0.01486111111111111</v>
      </c>
      <c r="K1352" s="2">
        <v>0.03668981481481482</v>
      </c>
      <c r="L1352" s="2">
        <v>0.038483796296296294</v>
      </c>
      <c r="M1352" s="2">
        <v>0.2423611111111111</v>
      </c>
      <c r="N1352" s="2">
        <v>0.027256944444444445</v>
      </c>
      <c r="O1352" s="2">
        <v>0.10428240740740741</v>
      </c>
      <c r="P1352" s="2">
        <v>0.05037037037037037</v>
      </c>
      <c r="Q1352" s="2">
        <v>0.020324074074074074</v>
      </c>
      <c r="R1352" s="2">
        <v>0.40174768518518517</v>
      </c>
    </row>
    <row r="1353" spans="1:18" ht="14.25">
      <c r="A1353" s="151"/>
      <c r="B1353" s="149"/>
      <c r="C1353" s="149"/>
      <c r="D1353" s="149"/>
      <c r="E1353" s="149"/>
      <c r="G1353" s="1"/>
      <c r="H1353" s="150"/>
      <c r="I1353" s="1"/>
      <c r="J1353" s="5">
        <v>3</v>
      </c>
      <c r="K1353" s="5">
        <v>2</v>
      </c>
      <c r="L1353" s="5">
        <v>7</v>
      </c>
      <c r="M1353" s="5">
        <v>2</v>
      </c>
      <c r="N1353" s="5">
        <v>2</v>
      </c>
      <c r="O1353" s="5">
        <v>4</v>
      </c>
      <c r="P1353" s="5">
        <v>3</v>
      </c>
      <c r="Q1353" s="1"/>
      <c r="R1353" s="1"/>
    </row>
    <row r="1354" spans="1:17" ht="30">
      <c r="A1354" s="151">
        <v>336</v>
      </c>
      <c r="B1354" s="149">
        <v>176</v>
      </c>
      <c r="C1354" s="149" t="s">
        <v>635</v>
      </c>
      <c r="D1354" s="149" t="s">
        <v>1874</v>
      </c>
      <c r="E1354" s="149" t="s">
        <v>322</v>
      </c>
      <c r="F1354" t="s">
        <v>1875</v>
      </c>
      <c r="G1354" s="2">
        <v>0.9848032407407407</v>
      </c>
      <c r="H1354" s="150">
        <v>11</v>
      </c>
      <c r="I1354" s="3" t="s">
        <v>1926</v>
      </c>
      <c r="J1354" s="3" t="s">
        <v>1927</v>
      </c>
      <c r="K1354" s="3" t="s">
        <v>1928</v>
      </c>
      <c r="L1354" s="3" t="s">
        <v>1929</v>
      </c>
      <c r="M1354" s="3" t="s">
        <v>2079</v>
      </c>
      <c r="N1354" s="3" t="s">
        <v>2080</v>
      </c>
      <c r="O1354" s="3" t="s">
        <v>1992</v>
      </c>
      <c r="P1354" s="3" t="s">
        <v>1980</v>
      </c>
      <c r="Q1354" t="s">
        <v>1878</v>
      </c>
    </row>
    <row r="1355" spans="1:17" ht="14.25">
      <c r="A1355" s="151"/>
      <c r="B1355" s="149"/>
      <c r="C1355" s="149"/>
      <c r="D1355" s="149"/>
      <c r="E1355" s="149"/>
      <c r="F1355" t="s">
        <v>1876</v>
      </c>
      <c r="G1355" s="1">
        <v>11</v>
      </c>
      <c r="H1355" s="150"/>
      <c r="I1355" s="4">
        <v>39704</v>
      </c>
      <c r="J1355" s="2">
        <v>0.5296064814814815</v>
      </c>
      <c r="K1355" s="2">
        <v>0.5708217592592593</v>
      </c>
      <c r="L1355" s="2">
        <v>0.6750347222222222</v>
      </c>
      <c r="M1355" s="2">
        <v>0.9187152777777778</v>
      </c>
      <c r="N1355" s="2">
        <v>0.41067129629629634</v>
      </c>
      <c r="O1355" s="2">
        <v>0.4586342592592592</v>
      </c>
      <c r="P1355" s="2">
        <v>0.48480324074074077</v>
      </c>
      <c r="Q1355" t="s">
        <v>1879</v>
      </c>
    </row>
    <row r="1356" spans="1:17" ht="14.25">
      <c r="A1356" s="151"/>
      <c r="B1356" s="149"/>
      <c r="C1356" s="149"/>
      <c r="D1356" s="149"/>
      <c r="E1356" s="149"/>
      <c r="F1356" t="s">
        <v>1877</v>
      </c>
      <c r="G1356" s="1">
        <v>0</v>
      </c>
      <c r="H1356" s="150"/>
      <c r="I1356" s="2">
        <v>0.5</v>
      </c>
      <c r="J1356" s="2">
        <v>0.02960648148148148</v>
      </c>
      <c r="K1356" s="2">
        <v>0.041215277777777774</v>
      </c>
      <c r="L1356" s="2">
        <v>0.10421296296296297</v>
      </c>
      <c r="M1356" s="2">
        <v>0.24368055555555557</v>
      </c>
      <c r="N1356" s="2">
        <v>0.4919560185185185</v>
      </c>
      <c r="O1356" s="2">
        <v>0.047962962962962964</v>
      </c>
      <c r="P1356" s="2">
        <v>0.026168981481481477</v>
      </c>
      <c r="Q1356" t="s">
        <v>1880</v>
      </c>
    </row>
    <row r="1357" spans="1:16" ht="14.25">
      <c r="A1357" s="151"/>
      <c r="B1357" s="149"/>
      <c r="C1357" s="149"/>
      <c r="D1357" s="149"/>
      <c r="E1357" s="149"/>
      <c r="G1357" s="1"/>
      <c r="H1357" s="150"/>
      <c r="I1357" s="1"/>
      <c r="J1357" s="5">
        <v>3</v>
      </c>
      <c r="K1357" s="5">
        <v>3</v>
      </c>
      <c r="L1357" s="5">
        <v>3</v>
      </c>
      <c r="M1357" s="1"/>
      <c r="N1357" s="1"/>
      <c r="O1357" s="5">
        <v>2</v>
      </c>
      <c r="P1357" s="1"/>
    </row>
    <row r="1358" spans="1:29" ht="15">
      <c r="A1358" s="151" t="s">
        <v>1881</v>
      </c>
      <c r="B1358" s="149">
        <v>322</v>
      </c>
      <c r="C1358" s="149" t="s">
        <v>338</v>
      </c>
      <c r="D1358" s="149" t="s">
        <v>1882</v>
      </c>
      <c r="E1358" s="149" t="s">
        <v>2034</v>
      </c>
      <c r="F1358" t="s">
        <v>1883</v>
      </c>
      <c r="G1358" s="2">
        <v>0.6499768518518518</v>
      </c>
      <c r="H1358" s="150" t="s">
        <v>1886</v>
      </c>
      <c r="I1358" s="3" t="s">
        <v>1926</v>
      </c>
      <c r="J1358" s="3" t="s">
        <v>1992</v>
      </c>
      <c r="K1358" s="3" t="s">
        <v>1933</v>
      </c>
      <c r="L1358" s="3" t="s">
        <v>1935</v>
      </c>
      <c r="M1358" s="3" t="s">
        <v>1936</v>
      </c>
      <c r="N1358" s="3" t="s">
        <v>1937</v>
      </c>
      <c r="O1358" s="3" t="s">
        <v>1939</v>
      </c>
      <c r="P1358" s="3" t="s">
        <v>1938</v>
      </c>
      <c r="Q1358" s="3" t="s">
        <v>1940</v>
      </c>
      <c r="R1358" s="3" t="s">
        <v>1941</v>
      </c>
      <c r="S1358" s="3" t="s">
        <v>1943</v>
      </c>
      <c r="T1358" s="3" t="s">
        <v>1947</v>
      </c>
      <c r="U1358" s="3" t="s">
        <v>1946</v>
      </c>
      <c r="V1358" s="3" t="s">
        <v>1948</v>
      </c>
      <c r="W1358" s="3" t="s">
        <v>1950</v>
      </c>
      <c r="X1358" s="3" t="s">
        <v>1952</v>
      </c>
      <c r="Y1358" s="3" t="s">
        <v>1951</v>
      </c>
      <c r="Z1358" s="3" t="s">
        <v>1953</v>
      </c>
      <c r="AA1358" s="3" t="s">
        <v>1954</v>
      </c>
      <c r="AB1358" s="3" t="s">
        <v>1980</v>
      </c>
      <c r="AC1358" t="s">
        <v>1887</v>
      </c>
    </row>
    <row r="1359" spans="1:29" ht="14.25">
      <c r="A1359" s="151"/>
      <c r="B1359" s="149"/>
      <c r="C1359" s="149"/>
      <c r="D1359" s="149"/>
      <c r="E1359" s="149"/>
      <c r="F1359" t="s">
        <v>1884</v>
      </c>
      <c r="G1359" s="1">
        <v>112</v>
      </c>
      <c r="H1359" s="150"/>
      <c r="I1359" s="4">
        <v>39704</v>
      </c>
      <c r="J1359" s="2">
        <v>0.5114930555555556</v>
      </c>
      <c r="K1359" s="2">
        <v>0.5333680555555556</v>
      </c>
      <c r="L1359" s="2">
        <v>0.5689467592592593</v>
      </c>
      <c r="M1359" s="2">
        <v>0.5848148148148148</v>
      </c>
      <c r="N1359" s="2">
        <v>0.6259375</v>
      </c>
      <c r="O1359" s="2">
        <v>0.6499305555555556</v>
      </c>
      <c r="P1359" s="2">
        <v>0.6705787037037036</v>
      </c>
      <c r="Q1359" s="2">
        <v>0.6999768518518518</v>
      </c>
      <c r="R1359" s="2">
        <v>0.7264583333333333</v>
      </c>
      <c r="S1359" s="2">
        <v>0.7543055555555555</v>
      </c>
      <c r="T1359" s="2">
        <v>0.7815856481481481</v>
      </c>
      <c r="U1359" s="2">
        <v>0.7994560185185186</v>
      </c>
      <c r="V1359" s="2">
        <v>0.8178009259259259</v>
      </c>
      <c r="W1359" s="2">
        <v>0.8449768518518518</v>
      </c>
      <c r="X1359" s="2">
        <v>0.8852199074074073</v>
      </c>
      <c r="Y1359" s="2">
        <v>0.8966550925925926</v>
      </c>
      <c r="Z1359" s="2">
        <v>0.9661226851851853</v>
      </c>
      <c r="AA1359" s="2">
        <v>0.04025462962962963</v>
      </c>
      <c r="AB1359" s="2">
        <v>0.14997685185185186</v>
      </c>
      <c r="AC1359" t="s">
        <v>1888</v>
      </c>
    </row>
    <row r="1360" spans="1:28" ht="14.25">
      <c r="A1360" s="151"/>
      <c r="B1360" s="149"/>
      <c r="C1360" s="149"/>
      <c r="D1360" s="149"/>
      <c r="E1360" s="149"/>
      <c r="F1360" t="s">
        <v>1885</v>
      </c>
      <c r="G1360" s="1">
        <v>0</v>
      </c>
      <c r="H1360" s="150"/>
      <c r="I1360" s="2">
        <v>0.5</v>
      </c>
      <c r="J1360" s="2">
        <v>0.011493055555555555</v>
      </c>
      <c r="K1360" s="2">
        <v>0.021875</v>
      </c>
      <c r="L1360" s="2">
        <v>0.0355787037037037</v>
      </c>
      <c r="M1360" s="2">
        <v>0.015868055555555555</v>
      </c>
      <c r="N1360" s="2">
        <v>0.041122685185185186</v>
      </c>
      <c r="O1360" s="2">
        <v>0.023993055555555556</v>
      </c>
      <c r="P1360" s="2">
        <v>0.020648148148148148</v>
      </c>
      <c r="Q1360" s="2">
        <v>0.02939814814814815</v>
      </c>
      <c r="R1360" s="2">
        <v>0.02648148148148148</v>
      </c>
      <c r="S1360" s="2">
        <v>0.02784722222222222</v>
      </c>
      <c r="T1360" s="2">
        <v>0.027280092592592592</v>
      </c>
      <c r="U1360" s="2">
        <v>0.017870370370370373</v>
      </c>
      <c r="V1360" s="2">
        <v>0.01834490740740741</v>
      </c>
      <c r="W1360" s="2">
        <v>0.027175925925925926</v>
      </c>
      <c r="X1360" s="2">
        <v>0.04024305555555556</v>
      </c>
      <c r="Y1360" s="2">
        <v>0.011435185185185185</v>
      </c>
      <c r="Z1360" s="2">
        <v>0.0694675925925926</v>
      </c>
      <c r="AA1360" s="2">
        <v>0.07413194444444444</v>
      </c>
      <c r="AB1360" s="2">
        <v>0.10972222222222222</v>
      </c>
    </row>
    <row r="1361" spans="1:28" ht="14.25">
      <c r="A1361" s="151"/>
      <c r="B1361" s="149"/>
      <c r="C1361" s="149"/>
      <c r="D1361" s="149"/>
      <c r="E1361" s="149"/>
      <c r="G1361" s="1"/>
      <c r="H1361" s="150"/>
      <c r="I1361" s="1"/>
      <c r="J1361" s="5">
        <v>2</v>
      </c>
      <c r="K1361" s="5">
        <v>3</v>
      </c>
      <c r="L1361" s="5">
        <v>8</v>
      </c>
      <c r="M1361" s="5">
        <v>6</v>
      </c>
      <c r="N1361" s="5">
        <v>8</v>
      </c>
      <c r="O1361" s="5">
        <v>3</v>
      </c>
      <c r="P1361" s="5">
        <v>6</v>
      </c>
      <c r="Q1361" s="5">
        <v>5</v>
      </c>
      <c r="R1361" s="5">
        <v>8</v>
      </c>
      <c r="S1361" s="5">
        <v>4</v>
      </c>
      <c r="T1361" s="5">
        <v>9</v>
      </c>
      <c r="U1361" s="5">
        <v>5</v>
      </c>
      <c r="V1361" s="5">
        <v>8</v>
      </c>
      <c r="W1361" s="5">
        <v>6</v>
      </c>
      <c r="X1361" s="5">
        <v>9</v>
      </c>
      <c r="Y1361" s="5">
        <v>7</v>
      </c>
      <c r="Z1361" s="5">
        <v>7</v>
      </c>
      <c r="AA1361" s="5">
        <v>8</v>
      </c>
      <c r="AB1361" s="1"/>
    </row>
    <row r="1362" spans="1:28" ht="15">
      <c r="A1362" s="151" t="s">
        <v>1881</v>
      </c>
      <c r="B1362" s="149">
        <v>58</v>
      </c>
      <c r="C1362" s="149" t="s">
        <v>2021</v>
      </c>
      <c r="D1362" s="149" t="s">
        <v>1889</v>
      </c>
      <c r="E1362" s="149" t="s">
        <v>2003</v>
      </c>
      <c r="F1362" t="s">
        <v>1890</v>
      </c>
      <c r="G1362" s="2">
        <v>0.7257523148148147</v>
      </c>
      <c r="H1362" s="150" t="s">
        <v>1886</v>
      </c>
      <c r="I1362" s="3" t="s">
        <v>1926</v>
      </c>
      <c r="J1362" s="3" t="s">
        <v>1928</v>
      </c>
      <c r="K1362" s="3" t="s">
        <v>1929</v>
      </c>
      <c r="L1362" s="3" t="s">
        <v>1930</v>
      </c>
      <c r="M1362" s="3" t="s">
        <v>1958</v>
      </c>
      <c r="N1362" s="3" t="s">
        <v>1957</v>
      </c>
      <c r="O1362" s="3" t="s">
        <v>1955</v>
      </c>
      <c r="P1362" s="3" t="s">
        <v>1954</v>
      </c>
      <c r="Q1362" s="3" t="s">
        <v>1951</v>
      </c>
      <c r="R1362" s="3" t="s">
        <v>1952</v>
      </c>
      <c r="S1362" s="3" t="s">
        <v>1953</v>
      </c>
      <c r="T1362" s="3" t="s">
        <v>1949</v>
      </c>
      <c r="U1362" s="3" t="s">
        <v>1948</v>
      </c>
      <c r="V1362" s="3" t="s">
        <v>1947</v>
      </c>
      <c r="W1362" s="3" t="s">
        <v>1942</v>
      </c>
      <c r="X1362" s="3" t="s">
        <v>1943</v>
      </c>
      <c r="Y1362" s="3" t="s">
        <v>1946</v>
      </c>
      <c r="Z1362" s="3" t="s">
        <v>1944</v>
      </c>
      <c r="AA1362" s="3" t="s">
        <v>1980</v>
      </c>
      <c r="AB1362" t="s">
        <v>1892</v>
      </c>
    </row>
    <row r="1363" spans="1:28" ht="14.25">
      <c r="A1363" s="151"/>
      <c r="B1363" s="149"/>
      <c r="C1363" s="149"/>
      <c r="D1363" s="149"/>
      <c r="E1363" s="149"/>
      <c r="F1363" t="s">
        <v>1891</v>
      </c>
      <c r="G1363" s="1">
        <v>93</v>
      </c>
      <c r="H1363" s="150"/>
      <c r="I1363" s="4">
        <v>39704</v>
      </c>
      <c r="J1363" s="2">
        <v>0.5270370370370371</v>
      </c>
      <c r="K1363" s="2">
        <v>0.5560300925925926</v>
      </c>
      <c r="L1363" s="2">
        <v>0.585</v>
      </c>
      <c r="M1363" s="2">
        <v>0.6426157407407408</v>
      </c>
      <c r="N1363" s="2">
        <v>0.6808217592592593</v>
      </c>
      <c r="O1363" s="2">
        <v>0.7074421296296296</v>
      </c>
      <c r="P1363" s="2">
        <v>0.7493518518518519</v>
      </c>
      <c r="Q1363" s="2">
        <v>0.7861458333333333</v>
      </c>
      <c r="R1363" s="2">
        <v>0.8056018518518518</v>
      </c>
      <c r="S1363" s="2">
        <v>0.830300925925926</v>
      </c>
      <c r="T1363" s="2">
        <v>0.8892129629629629</v>
      </c>
      <c r="U1363" s="2">
        <v>0.9104282407407407</v>
      </c>
      <c r="V1363" s="2">
        <v>0.975</v>
      </c>
      <c r="W1363" s="2">
        <v>0.02171296296296296</v>
      </c>
      <c r="X1363" s="2">
        <v>0.05358796296296297</v>
      </c>
      <c r="Y1363" s="2">
        <v>0.0882986111111111</v>
      </c>
      <c r="Z1363" s="2">
        <v>0.11684027777777778</v>
      </c>
      <c r="AA1363" s="2">
        <v>0.2257523148148148</v>
      </c>
      <c r="AB1363" t="s">
        <v>1893</v>
      </c>
    </row>
    <row r="1364" spans="1:27" ht="14.25">
      <c r="A1364" s="151"/>
      <c r="B1364" s="149"/>
      <c r="C1364" s="149"/>
      <c r="D1364" s="149"/>
      <c r="E1364" s="149"/>
      <c r="G1364" s="1">
        <v>0</v>
      </c>
      <c r="H1364" s="150"/>
      <c r="I1364" s="2">
        <v>0.5</v>
      </c>
      <c r="J1364" s="2">
        <v>0.027037037037037037</v>
      </c>
      <c r="K1364" s="2">
        <v>0.028993055555555553</v>
      </c>
      <c r="L1364" s="2">
        <v>0.028969907407407406</v>
      </c>
      <c r="M1364" s="2">
        <v>0.05761574074074074</v>
      </c>
      <c r="N1364" s="2">
        <v>0.03820601851851852</v>
      </c>
      <c r="O1364" s="2">
        <v>0.026620370370370374</v>
      </c>
      <c r="P1364" s="2">
        <v>0.04190972222222222</v>
      </c>
      <c r="Q1364" s="2">
        <v>0.03679398148148148</v>
      </c>
      <c r="R1364" s="2">
        <v>0.01945601851851852</v>
      </c>
      <c r="S1364" s="2">
        <v>0.024699074074074078</v>
      </c>
      <c r="T1364" s="2">
        <v>0.058912037037037034</v>
      </c>
      <c r="U1364" s="2">
        <v>0.021215277777777777</v>
      </c>
      <c r="V1364" s="2">
        <v>0.06457175925925926</v>
      </c>
      <c r="W1364" s="2">
        <v>0.04671296296296296</v>
      </c>
      <c r="X1364" s="2">
        <v>0.031875</v>
      </c>
      <c r="Y1364" s="2">
        <v>0.03471064814814815</v>
      </c>
      <c r="Z1364" s="2">
        <v>0.02854166666666667</v>
      </c>
      <c r="AA1364" s="2">
        <v>0.10891203703703704</v>
      </c>
    </row>
    <row r="1365" spans="1:27" ht="14.25">
      <c r="A1365" s="151"/>
      <c r="B1365" s="149"/>
      <c r="C1365" s="149"/>
      <c r="D1365" s="149"/>
      <c r="E1365" s="149"/>
      <c r="G1365" s="1"/>
      <c r="H1365" s="150"/>
      <c r="I1365" s="1"/>
      <c r="J1365" s="5">
        <v>3</v>
      </c>
      <c r="K1365" s="5">
        <v>3</v>
      </c>
      <c r="L1365" s="5">
        <v>4</v>
      </c>
      <c r="M1365" s="5">
        <v>4</v>
      </c>
      <c r="N1365" s="5">
        <v>5</v>
      </c>
      <c r="O1365" s="5">
        <v>6</v>
      </c>
      <c r="P1365" s="5">
        <v>8</v>
      </c>
      <c r="Q1365" s="5">
        <v>7</v>
      </c>
      <c r="R1365" s="5">
        <v>9</v>
      </c>
      <c r="S1365" s="5">
        <v>7</v>
      </c>
      <c r="T1365" s="5">
        <v>4</v>
      </c>
      <c r="U1365" s="5">
        <v>8</v>
      </c>
      <c r="V1365" s="5">
        <v>9</v>
      </c>
      <c r="W1365" s="5">
        <v>3</v>
      </c>
      <c r="X1365" s="5">
        <v>4</v>
      </c>
      <c r="Y1365" s="5">
        <v>5</v>
      </c>
      <c r="Z1365" s="5">
        <v>4</v>
      </c>
      <c r="AA1365" s="1"/>
    </row>
    <row r="1366" spans="1:39" ht="30">
      <c r="A1366" s="151" t="s">
        <v>1881</v>
      </c>
      <c r="B1366" s="149">
        <v>181</v>
      </c>
      <c r="C1366" s="149" t="s">
        <v>234</v>
      </c>
      <c r="D1366" s="149" t="s">
        <v>1894</v>
      </c>
      <c r="E1366" s="149" t="s">
        <v>1923</v>
      </c>
      <c r="F1366" t="s">
        <v>1895</v>
      </c>
      <c r="G1366" s="2">
        <v>0.9538310185185185</v>
      </c>
      <c r="H1366" s="150" t="s">
        <v>1897</v>
      </c>
      <c r="I1366" s="3" t="s">
        <v>1926</v>
      </c>
      <c r="J1366" s="3" t="s">
        <v>1927</v>
      </c>
      <c r="K1366" s="3" t="s">
        <v>1969</v>
      </c>
      <c r="L1366" s="3" t="s">
        <v>1970</v>
      </c>
      <c r="M1366" s="3" t="s">
        <v>1988</v>
      </c>
      <c r="N1366" s="3" t="s">
        <v>1971</v>
      </c>
      <c r="O1366" s="3" t="s">
        <v>1972</v>
      </c>
      <c r="P1366" s="3" t="s">
        <v>1973</v>
      </c>
      <c r="Q1366" s="3" t="s">
        <v>1974</v>
      </c>
      <c r="R1366" s="3" t="s">
        <v>1975</v>
      </c>
      <c r="S1366" s="3" t="s">
        <v>1976</v>
      </c>
      <c r="T1366" s="3" t="s">
        <v>1977</v>
      </c>
      <c r="U1366" s="3" t="s">
        <v>1978</v>
      </c>
      <c r="V1366" s="3" t="s">
        <v>1979</v>
      </c>
      <c r="W1366" s="3" t="s">
        <v>1999</v>
      </c>
      <c r="X1366" s="3" t="s">
        <v>1993</v>
      </c>
      <c r="Y1366" s="3" t="s">
        <v>2079</v>
      </c>
      <c r="Z1366" s="3" t="s">
        <v>2080</v>
      </c>
      <c r="AA1366" s="3" t="s">
        <v>1928</v>
      </c>
      <c r="AB1366" s="3" t="s">
        <v>1987</v>
      </c>
      <c r="AC1366" s="3" t="s">
        <v>1960</v>
      </c>
      <c r="AD1366" s="3" t="s">
        <v>1962</v>
      </c>
      <c r="AE1366" s="3" t="s">
        <v>1963</v>
      </c>
      <c r="AF1366" s="3" t="s">
        <v>1967</v>
      </c>
      <c r="AG1366" s="3" t="s">
        <v>1966</v>
      </c>
      <c r="AH1366" s="3" t="s">
        <v>1965</v>
      </c>
      <c r="AI1366" s="3" t="s">
        <v>1964</v>
      </c>
      <c r="AJ1366" s="3" t="s">
        <v>1961</v>
      </c>
      <c r="AK1366" s="3" t="s">
        <v>1968</v>
      </c>
      <c r="AL1366" s="3" t="s">
        <v>1980</v>
      </c>
      <c r="AM1366" t="s">
        <v>1898</v>
      </c>
    </row>
    <row r="1367" spans="1:39" ht="14.25">
      <c r="A1367" s="151"/>
      <c r="B1367" s="149"/>
      <c r="C1367" s="149"/>
      <c r="D1367" s="149"/>
      <c r="E1367" s="149"/>
      <c r="F1367" t="s">
        <v>1896</v>
      </c>
      <c r="G1367" s="1">
        <v>147</v>
      </c>
      <c r="H1367" s="150"/>
      <c r="I1367" s="4">
        <v>39704</v>
      </c>
      <c r="J1367" s="2">
        <v>0.5090277777777777</v>
      </c>
      <c r="K1367" s="2">
        <v>0.5260416666666666</v>
      </c>
      <c r="L1367" s="2">
        <v>0.5546643518518518</v>
      </c>
      <c r="M1367" s="2">
        <v>0.5682986111111111</v>
      </c>
      <c r="N1367" s="2">
        <v>0.5934606481481481</v>
      </c>
      <c r="O1367" s="2">
        <v>0.631875</v>
      </c>
      <c r="P1367" s="2">
        <v>0.6563310185185185</v>
      </c>
      <c r="Q1367" s="2">
        <v>0.6916203703703704</v>
      </c>
      <c r="R1367" s="2">
        <v>0.7342245370370369</v>
      </c>
      <c r="S1367" s="2">
        <v>0.7611689814814815</v>
      </c>
      <c r="T1367" s="2">
        <v>0.7732291666666667</v>
      </c>
      <c r="U1367" s="2">
        <v>0.7880671296296297</v>
      </c>
      <c r="V1367" s="2">
        <v>0.8055092592592592</v>
      </c>
      <c r="W1367" s="2">
        <v>0.8124074074074074</v>
      </c>
      <c r="X1367" s="2">
        <v>0.827650462962963</v>
      </c>
      <c r="Y1367" s="2">
        <v>0.8427546296296297</v>
      </c>
      <c r="Z1367" s="2">
        <v>0.8916435185185185</v>
      </c>
      <c r="AA1367" s="2">
        <v>0.9324305555555555</v>
      </c>
      <c r="AB1367" s="2">
        <v>0.9720486111111111</v>
      </c>
      <c r="AC1367" s="2">
        <v>0.02292824074074074</v>
      </c>
      <c r="AD1367" s="2">
        <v>0.057372685185185186</v>
      </c>
      <c r="AE1367" s="2">
        <v>0.07655092592592593</v>
      </c>
      <c r="AF1367" s="2">
        <v>0.1734259259259259</v>
      </c>
      <c r="AG1367" s="2">
        <v>0.2154513888888889</v>
      </c>
      <c r="AH1367" s="2">
        <v>0.23305555555555557</v>
      </c>
      <c r="AI1367" s="2">
        <v>0.282349537037037</v>
      </c>
      <c r="AJ1367" s="2">
        <v>0.33439814814814817</v>
      </c>
      <c r="AK1367" s="2">
        <v>0.40523148148148147</v>
      </c>
      <c r="AL1367" s="2">
        <v>0.45383101851851854</v>
      </c>
      <c r="AM1367" t="s">
        <v>1899</v>
      </c>
    </row>
    <row r="1368" spans="1:39" ht="14.25">
      <c r="A1368" s="151"/>
      <c r="B1368" s="149"/>
      <c r="C1368" s="149"/>
      <c r="D1368" s="149"/>
      <c r="E1368" s="149"/>
      <c r="G1368" s="1">
        <v>0</v>
      </c>
      <c r="H1368" s="150"/>
      <c r="I1368" s="2">
        <v>0.5</v>
      </c>
      <c r="J1368" s="2">
        <v>0.009027777777777779</v>
      </c>
      <c r="K1368" s="2">
        <v>0.017013888888888887</v>
      </c>
      <c r="L1368" s="2">
        <v>0.028622685185185185</v>
      </c>
      <c r="M1368" s="2">
        <v>0.013634259259259257</v>
      </c>
      <c r="N1368" s="2">
        <v>0.02516203703703704</v>
      </c>
      <c r="O1368" s="2">
        <v>0.03841435185185185</v>
      </c>
      <c r="P1368" s="2">
        <v>0.02445601851851852</v>
      </c>
      <c r="Q1368" s="2">
        <v>0.035289351851851856</v>
      </c>
      <c r="R1368" s="2">
        <v>0.042604166666666665</v>
      </c>
      <c r="S1368" s="2">
        <v>0.02694444444444444</v>
      </c>
      <c r="T1368" s="2">
        <v>0.012060185185185186</v>
      </c>
      <c r="U1368" s="2">
        <v>0.014837962962962963</v>
      </c>
      <c r="V1368" s="2">
        <v>0.01744212962962963</v>
      </c>
      <c r="W1368" s="2">
        <v>0.006898148148148149</v>
      </c>
      <c r="X1368" s="2">
        <v>0.015243055555555557</v>
      </c>
      <c r="Y1368" s="2">
        <v>0.015104166666666667</v>
      </c>
      <c r="Z1368" s="2">
        <v>0.04888888888888889</v>
      </c>
      <c r="AA1368" s="2">
        <v>0.04078703703703704</v>
      </c>
      <c r="AB1368" s="2">
        <v>0.03961805555555555</v>
      </c>
      <c r="AC1368" s="2">
        <v>0.05087962962962963</v>
      </c>
      <c r="AD1368" s="2">
        <v>0.034444444444444444</v>
      </c>
      <c r="AE1368" s="2">
        <v>0.019178240740740742</v>
      </c>
      <c r="AF1368" s="2">
        <v>0.096875</v>
      </c>
      <c r="AG1368" s="2">
        <v>0.042025462962962966</v>
      </c>
      <c r="AH1368" s="2">
        <v>0.017604166666666667</v>
      </c>
      <c r="AI1368" s="2">
        <v>0.04929398148148148</v>
      </c>
      <c r="AJ1368" s="2">
        <v>0.05204861111111111</v>
      </c>
      <c r="AK1368" s="2">
        <v>0.07083333333333333</v>
      </c>
      <c r="AL1368" s="2">
        <v>0.04859953703703704</v>
      </c>
      <c r="AM1368" t="s">
        <v>1900</v>
      </c>
    </row>
    <row r="1369" spans="1:38" ht="14.25">
      <c r="A1369" s="151"/>
      <c r="B1369" s="149"/>
      <c r="C1369" s="149"/>
      <c r="D1369" s="149"/>
      <c r="E1369" s="149"/>
      <c r="G1369" s="1"/>
      <c r="H1369" s="150"/>
      <c r="I1369" s="1"/>
      <c r="J1369" s="5">
        <v>3</v>
      </c>
      <c r="K1369" s="5">
        <v>7</v>
      </c>
      <c r="L1369" s="5">
        <v>7</v>
      </c>
      <c r="M1369" s="5">
        <v>5</v>
      </c>
      <c r="N1369" s="5">
        <v>7</v>
      </c>
      <c r="O1369" s="5">
        <v>9</v>
      </c>
      <c r="P1369" s="5">
        <v>6</v>
      </c>
      <c r="Q1369" s="5">
        <v>5</v>
      </c>
      <c r="R1369" s="5">
        <v>8</v>
      </c>
      <c r="S1369" s="5">
        <v>7</v>
      </c>
      <c r="T1369" s="5">
        <v>6</v>
      </c>
      <c r="U1369" s="5">
        <v>2</v>
      </c>
      <c r="V1369" s="5">
        <v>2</v>
      </c>
      <c r="W1369" s="5">
        <v>2</v>
      </c>
      <c r="X1369" s="5">
        <v>3</v>
      </c>
      <c r="Y1369" s="1"/>
      <c r="Z1369" s="1"/>
      <c r="AA1369" s="5">
        <v>3</v>
      </c>
      <c r="AB1369" s="5">
        <v>7</v>
      </c>
      <c r="AC1369" s="5">
        <v>9</v>
      </c>
      <c r="AD1369" s="5">
        <v>4</v>
      </c>
      <c r="AE1369" s="5">
        <v>7</v>
      </c>
      <c r="AF1369" s="5">
        <v>6</v>
      </c>
      <c r="AG1369" s="5">
        <v>8</v>
      </c>
      <c r="AH1369" s="5">
        <v>5</v>
      </c>
      <c r="AI1369" s="5">
        <v>9</v>
      </c>
      <c r="AJ1369" s="5">
        <v>6</v>
      </c>
      <c r="AK1369" s="5">
        <v>4</v>
      </c>
      <c r="AL1369" s="1"/>
    </row>
    <row r="1371" ht="15">
      <c r="A1371" t="s">
        <v>1901</v>
      </c>
    </row>
  </sheetData>
  <sheetProtection/>
  <mergeCells count="2044">
    <mergeCell ref="A9:A11"/>
    <mergeCell ref="B9:B11"/>
    <mergeCell ref="C9:C11"/>
    <mergeCell ref="D9:D11"/>
    <mergeCell ref="A12:A15"/>
    <mergeCell ref="B12:B15"/>
    <mergeCell ref="C12:C15"/>
    <mergeCell ref="D12:D15"/>
    <mergeCell ref="E16:E19"/>
    <mergeCell ref="H16:H19"/>
    <mergeCell ref="H9:H11"/>
    <mergeCell ref="I9:BL11"/>
    <mergeCell ref="E12:E15"/>
    <mergeCell ref="H12:H15"/>
    <mergeCell ref="E9:E11"/>
    <mergeCell ref="F9:F11"/>
    <mergeCell ref="A16:A19"/>
    <mergeCell ref="B16:B19"/>
    <mergeCell ref="C16:C19"/>
    <mergeCell ref="D16:D19"/>
    <mergeCell ref="E20:E23"/>
    <mergeCell ref="H20:H23"/>
    <mergeCell ref="A24:A27"/>
    <mergeCell ref="B24:B27"/>
    <mergeCell ref="A20:A23"/>
    <mergeCell ref="B20:B23"/>
    <mergeCell ref="C20:C23"/>
    <mergeCell ref="D20:D23"/>
    <mergeCell ref="C24:C27"/>
    <mergeCell ref="D24:D27"/>
    <mergeCell ref="E32:E35"/>
    <mergeCell ref="H32:H35"/>
    <mergeCell ref="E28:E31"/>
    <mergeCell ref="H28:H31"/>
    <mergeCell ref="E24:E27"/>
    <mergeCell ref="H24:H27"/>
    <mergeCell ref="A28:A31"/>
    <mergeCell ref="B28:B31"/>
    <mergeCell ref="C28:C31"/>
    <mergeCell ref="D28:D31"/>
    <mergeCell ref="A32:A35"/>
    <mergeCell ref="B32:B35"/>
    <mergeCell ref="C32:C35"/>
    <mergeCell ref="D32:D35"/>
    <mergeCell ref="E36:E39"/>
    <mergeCell ref="H36:H39"/>
    <mergeCell ref="A40:A43"/>
    <mergeCell ref="B40:B43"/>
    <mergeCell ref="A36:A39"/>
    <mergeCell ref="B36:B39"/>
    <mergeCell ref="C36:C39"/>
    <mergeCell ref="D36:D39"/>
    <mergeCell ref="C40:C43"/>
    <mergeCell ref="D40:D43"/>
    <mergeCell ref="E48:E51"/>
    <mergeCell ref="H48:H51"/>
    <mergeCell ref="E44:E47"/>
    <mergeCell ref="H44:H47"/>
    <mergeCell ref="E40:E43"/>
    <mergeCell ref="H40:H43"/>
    <mergeCell ref="A44:A47"/>
    <mergeCell ref="B44:B47"/>
    <mergeCell ref="C44:C47"/>
    <mergeCell ref="D44:D47"/>
    <mergeCell ref="A48:A51"/>
    <mergeCell ref="B48:B51"/>
    <mergeCell ref="C48:C51"/>
    <mergeCell ref="D48:D51"/>
    <mergeCell ref="E52:E55"/>
    <mergeCell ref="H52:H55"/>
    <mergeCell ref="A56:A59"/>
    <mergeCell ref="B56:B59"/>
    <mergeCell ref="A52:A55"/>
    <mergeCell ref="B52:B55"/>
    <mergeCell ref="C52:C55"/>
    <mergeCell ref="D52:D55"/>
    <mergeCell ref="C56:C59"/>
    <mergeCell ref="D56:D59"/>
    <mergeCell ref="E64:E67"/>
    <mergeCell ref="H64:H67"/>
    <mergeCell ref="E60:E63"/>
    <mergeCell ref="H60:H63"/>
    <mergeCell ref="E56:E59"/>
    <mergeCell ref="H56:H59"/>
    <mergeCell ref="A60:A63"/>
    <mergeCell ref="B60:B63"/>
    <mergeCell ref="C60:C63"/>
    <mergeCell ref="D60:D63"/>
    <mergeCell ref="A64:A67"/>
    <mergeCell ref="B64:B67"/>
    <mergeCell ref="C64:C67"/>
    <mergeCell ref="D64:D67"/>
    <mergeCell ref="E68:E71"/>
    <mergeCell ref="H68:H71"/>
    <mergeCell ref="A72:A75"/>
    <mergeCell ref="B72:B75"/>
    <mergeCell ref="A68:A71"/>
    <mergeCell ref="B68:B71"/>
    <mergeCell ref="C68:C71"/>
    <mergeCell ref="D68:D71"/>
    <mergeCell ref="C72:C75"/>
    <mergeCell ref="D72:D75"/>
    <mergeCell ref="E80:E83"/>
    <mergeCell ref="H80:H83"/>
    <mergeCell ref="E76:E79"/>
    <mergeCell ref="H76:H79"/>
    <mergeCell ref="E72:E75"/>
    <mergeCell ref="H72:H75"/>
    <mergeCell ref="A76:A79"/>
    <mergeCell ref="B76:B79"/>
    <mergeCell ref="C76:C79"/>
    <mergeCell ref="D76:D79"/>
    <mergeCell ref="A80:A83"/>
    <mergeCell ref="B80:B83"/>
    <mergeCell ref="C80:C83"/>
    <mergeCell ref="D80:D83"/>
    <mergeCell ref="E84:E87"/>
    <mergeCell ref="H84:H87"/>
    <mergeCell ref="A88:A91"/>
    <mergeCell ref="B88:B91"/>
    <mergeCell ref="A84:A87"/>
    <mergeCell ref="B84:B87"/>
    <mergeCell ref="C84:C87"/>
    <mergeCell ref="D84:D87"/>
    <mergeCell ref="C88:C91"/>
    <mergeCell ref="D88:D91"/>
    <mergeCell ref="E96:E99"/>
    <mergeCell ref="H96:H99"/>
    <mergeCell ref="E92:E95"/>
    <mergeCell ref="H92:H95"/>
    <mergeCell ref="E88:E91"/>
    <mergeCell ref="H88:H91"/>
    <mergeCell ref="A92:A95"/>
    <mergeCell ref="B92:B95"/>
    <mergeCell ref="C92:C95"/>
    <mergeCell ref="D92:D95"/>
    <mergeCell ref="A96:A99"/>
    <mergeCell ref="B96:B99"/>
    <mergeCell ref="C96:C99"/>
    <mergeCell ref="D96:D99"/>
    <mergeCell ref="E100:E103"/>
    <mergeCell ref="H100:H103"/>
    <mergeCell ref="A104:A107"/>
    <mergeCell ref="B104:B107"/>
    <mergeCell ref="A100:A103"/>
    <mergeCell ref="B100:B103"/>
    <mergeCell ref="C100:C103"/>
    <mergeCell ref="D100:D103"/>
    <mergeCell ref="C104:C107"/>
    <mergeCell ref="D104:D107"/>
    <mergeCell ref="E112:E115"/>
    <mergeCell ref="H112:H115"/>
    <mergeCell ref="E108:E111"/>
    <mergeCell ref="H108:H111"/>
    <mergeCell ref="E104:E107"/>
    <mergeCell ref="H104:H107"/>
    <mergeCell ref="A108:A111"/>
    <mergeCell ref="B108:B111"/>
    <mergeCell ref="C108:C111"/>
    <mergeCell ref="D108:D111"/>
    <mergeCell ref="A112:A115"/>
    <mergeCell ref="B112:B115"/>
    <mergeCell ref="C112:C115"/>
    <mergeCell ref="D112:D115"/>
    <mergeCell ref="E116:E119"/>
    <mergeCell ref="H116:H119"/>
    <mergeCell ref="A120:A123"/>
    <mergeCell ref="B120:B123"/>
    <mergeCell ref="A116:A119"/>
    <mergeCell ref="B116:B119"/>
    <mergeCell ref="C116:C119"/>
    <mergeCell ref="D116:D119"/>
    <mergeCell ref="C120:C123"/>
    <mergeCell ref="D120:D123"/>
    <mergeCell ref="E128:E131"/>
    <mergeCell ref="H128:H131"/>
    <mergeCell ref="E124:E127"/>
    <mergeCell ref="H124:H127"/>
    <mergeCell ref="E120:E123"/>
    <mergeCell ref="H120:H123"/>
    <mergeCell ref="A124:A127"/>
    <mergeCell ref="B124:B127"/>
    <mergeCell ref="C124:C127"/>
    <mergeCell ref="D124:D127"/>
    <mergeCell ref="A128:A131"/>
    <mergeCell ref="B128:B131"/>
    <mergeCell ref="C128:C131"/>
    <mergeCell ref="D128:D131"/>
    <mergeCell ref="E132:E135"/>
    <mergeCell ref="H132:H135"/>
    <mergeCell ref="A136:A139"/>
    <mergeCell ref="B136:B139"/>
    <mergeCell ref="A132:A135"/>
    <mergeCell ref="B132:B135"/>
    <mergeCell ref="C132:C135"/>
    <mergeCell ref="D132:D135"/>
    <mergeCell ref="C136:C139"/>
    <mergeCell ref="D136:D139"/>
    <mergeCell ref="E144:E147"/>
    <mergeCell ref="H144:H147"/>
    <mergeCell ref="E140:E143"/>
    <mergeCell ref="H140:H143"/>
    <mergeCell ref="E136:E139"/>
    <mergeCell ref="H136:H139"/>
    <mergeCell ref="A140:A143"/>
    <mergeCell ref="B140:B143"/>
    <mergeCell ref="C140:C143"/>
    <mergeCell ref="D140:D143"/>
    <mergeCell ref="A144:A147"/>
    <mergeCell ref="B144:B147"/>
    <mergeCell ref="C144:C147"/>
    <mergeCell ref="D144:D147"/>
    <mergeCell ref="E148:E151"/>
    <mergeCell ref="H148:H151"/>
    <mergeCell ref="A152:A155"/>
    <mergeCell ref="B152:B155"/>
    <mergeCell ref="A148:A151"/>
    <mergeCell ref="B148:B151"/>
    <mergeCell ref="C148:C151"/>
    <mergeCell ref="D148:D151"/>
    <mergeCell ref="C152:C155"/>
    <mergeCell ref="D152:D155"/>
    <mergeCell ref="E160:E163"/>
    <mergeCell ref="H160:H163"/>
    <mergeCell ref="E156:E159"/>
    <mergeCell ref="H156:H159"/>
    <mergeCell ref="E152:E155"/>
    <mergeCell ref="H152:H155"/>
    <mergeCell ref="A156:A159"/>
    <mergeCell ref="B156:B159"/>
    <mergeCell ref="C156:C159"/>
    <mergeCell ref="D156:D159"/>
    <mergeCell ref="A160:A163"/>
    <mergeCell ref="B160:B163"/>
    <mergeCell ref="C160:C163"/>
    <mergeCell ref="D160:D163"/>
    <mergeCell ref="E164:E167"/>
    <mergeCell ref="H164:H167"/>
    <mergeCell ref="A168:A171"/>
    <mergeCell ref="B168:B171"/>
    <mergeCell ref="A164:A167"/>
    <mergeCell ref="B164:B167"/>
    <mergeCell ref="C164:C167"/>
    <mergeCell ref="D164:D167"/>
    <mergeCell ref="C168:C171"/>
    <mergeCell ref="D168:D171"/>
    <mergeCell ref="E176:E179"/>
    <mergeCell ref="H176:H179"/>
    <mergeCell ref="E172:E175"/>
    <mergeCell ref="H172:H175"/>
    <mergeCell ref="E168:E171"/>
    <mergeCell ref="H168:H171"/>
    <mergeCell ref="A172:A175"/>
    <mergeCell ref="B172:B175"/>
    <mergeCell ref="C172:C175"/>
    <mergeCell ref="D172:D175"/>
    <mergeCell ref="A176:A179"/>
    <mergeCell ref="B176:B179"/>
    <mergeCell ref="C176:C179"/>
    <mergeCell ref="D176:D179"/>
    <mergeCell ref="E180:E183"/>
    <mergeCell ref="H180:H183"/>
    <mergeCell ref="A184:A187"/>
    <mergeCell ref="B184:B187"/>
    <mergeCell ref="A180:A183"/>
    <mergeCell ref="B180:B183"/>
    <mergeCell ref="C180:C183"/>
    <mergeCell ref="D180:D183"/>
    <mergeCell ref="C184:C187"/>
    <mergeCell ref="D184:D187"/>
    <mergeCell ref="E192:E195"/>
    <mergeCell ref="H192:H195"/>
    <mergeCell ref="E188:E191"/>
    <mergeCell ref="H188:H191"/>
    <mergeCell ref="E184:E187"/>
    <mergeCell ref="H184:H187"/>
    <mergeCell ref="A188:A191"/>
    <mergeCell ref="B188:B191"/>
    <mergeCell ref="C188:C191"/>
    <mergeCell ref="D188:D191"/>
    <mergeCell ref="A192:A195"/>
    <mergeCell ref="B192:B195"/>
    <mergeCell ref="C192:C195"/>
    <mergeCell ref="D192:D195"/>
    <mergeCell ref="E196:E199"/>
    <mergeCell ref="H196:H199"/>
    <mergeCell ref="A200:A203"/>
    <mergeCell ref="B200:B203"/>
    <mergeCell ref="A196:A199"/>
    <mergeCell ref="B196:B199"/>
    <mergeCell ref="C196:C199"/>
    <mergeCell ref="D196:D199"/>
    <mergeCell ref="C200:C203"/>
    <mergeCell ref="D200:D203"/>
    <mergeCell ref="E208:E211"/>
    <mergeCell ref="H208:H211"/>
    <mergeCell ref="E204:E207"/>
    <mergeCell ref="H204:H207"/>
    <mergeCell ref="E200:E203"/>
    <mergeCell ref="H200:H203"/>
    <mergeCell ref="A204:A207"/>
    <mergeCell ref="B204:B207"/>
    <mergeCell ref="C204:C207"/>
    <mergeCell ref="D204:D207"/>
    <mergeCell ref="A208:A211"/>
    <mergeCell ref="B208:B211"/>
    <mergeCell ref="C208:C211"/>
    <mergeCell ref="D208:D211"/>
    <mergeCell ref="E212:E215"/>
    <mergeCell ref="H212:H215"/>
    <mergeCell ref="A216:A219"/>
    <mergeCell ref="B216:B219"/>
    <mergeCell ref="A212:A215"/>
    <mergeCell ref="B212:B215"/>
    <mergeCell ref="C212:C215"/>
    <mergeCell ref="D212:D215"/>
    <mergeCell ref="C216:C219"/>
    <mergeCell ref="D216:D219"/>
    <mergeCell ref="E224:E227"/>
    <mergeCell ref="H224:H227"/>
    <mergeCell ref="E220:E223"/>
    <mergeCell ref="H220:H223"/>
    <mergeCell ref="E216:E219"/>
    <mergeCell ref="H216:H219"/>
    <mergeCell ref="A220:A223"/>
    <mergeCell ref="B220:B223"/>
    <mergeCell ref="C220:C223"/>
    <mergeCell ref="D220:D223"/>
    <mergeCell ref="A224:A227"/>
    <mergeCell ref="B224:B227"/>
    <mergeCell ref="C224:C227"/>
    <mergeCell ref="D224:D227"/>
    <mergeCell ref="E228:E231"/>
    <mergeCell ref="H228:H231"/>
    <mergeCell ref="A232:A235"/>
    <mergeCell ref="B232:B235"/>
    <mergeCell ref="A228:A231"/>
    <mergeCell ref="B228:B231"/>
    <mergeCell ref="C228:C231"/>
    <mergeCell ref="D228:D231"/>
    <mergeCell ref="C232:C235"/>
    <mergeCell ref="D232:D235"/>
    <mergeCell ref="E240:E243"/>
    <mergeCell ref="H240:H243"/>
    <mergeCell ref="E236:E239"/>
    <mergeCell ref="H236:H239"/>
    <mergeCell ref="E232:E235"/>
    <mergeCell ref="H232:H235"/>
    <mergeCell ref="A236:A239"/>
    <mergeCell ref="B236:B239"/>
    <mergeCell ref="C236:C239"/>
    <mergeCell ref="D236:D239"/>
    <mergeCell ref="A240:A243"/>
    <mergeCell ref="B240:B243"/>
    <mergeCell ref="C240:C243"/>
    <mergeCell ref="D240:D243"/>
    <mergeCell ref="E244:E247"/>
    <mergeCell ref="H244:H247"/>
    <mergeCell ref="A248:A251"/>
    <mergeCell ref="B248:B251"/>
    <mergeCell ref="A244:A247"/>
    <mergeCell ref="B244:B247"/>
    <mergeCell ref="C244:C247"/>
    <mergeCell ref="D244:D247"/>
    <mergeCell ref="C248:C251"/>
    <mergeCell ref="D248:D251"/>
    <mergeCell ref="E256:E259"/>
    <mergeCell ref="H256:H259"/>
    <mergeCell ref="E252:E255"/>
    <mergeCell ref="H252:H255"/>
    <mergeCell ref="E248:E251"/>
    <mergeCell ref="H248:H251"/>
    <mergeCell ref="A252:A255"/>
    <mergeCell ref="B252:B255"/>
    <mergeCell ref="C252:C255"/>
    <mergeCell ref="D252:D255"/>
    <mergeCell ref="A256:A259"/>
    <mergeCell ref="B256:B259"/>
    <mergeCell ref="C256:C259"/>
    <mergeCell ref="D256:D259"/>
    <mergeCell ref="E260:E263"/>
    <mergeCell ref="H260:H263"/>
    <mergeCell ref="A264:A267"/>
    <mergeCell ref="B264:B267"/>
    <mergeCell ref="A260:A263"/>
    <mergeCell ref="B260:B263"/>
    <mergeCell ref="C260:C263"/>
    <mergeCell ref="D260:D263"/>
    <mergeCell ref="C264:C267"/>
    <mergeCell ref="D264:D267"/>
    <mergeCell ref="E272:E275"/>
    <mergeCell ref="H272:H275"/>
    <mergeCell ref="E268:E271"/>
    <mergeCell ref="H268:H271"/>
    <mergeCell ref="E264:E267"/>
    <mergeCell ref="H264:H267"/>
    <mergeCell ref="A268:A271"/>
    <mergeCell ref="B268:B271"/>
    <mergeCell ref="C268:C271"/>
    <mergeCell ref="D268:D271"/>
    <mergeCell ref="A272:A275"/>
    <mergeCell ref="B272:B275"/>
    <mergeCell ref="C272:C275"/>
    <mergeCell ref="D272:D275"/>
    <mergeCell ref="E276:E279"/>
    <mergeCell ref="H276:H279"/>
    <mergeCell ref="A280:A283"/>
    <mergeCell ref="B280:B283"/>
    <mergeCell ref="A276:A279"/>
    <mergeCell ref="B276:B279"/>
    <mergeCell ref="C276:C279"/>
    <mergeCell ref="D276:D279"/>
    <mergeCell ref="C280:C283"/>
    <mergeCell ref="D280:D283"/>
    <mergeCell ref="E288:E291"/>
    <mergeCell ref="H288:H291"/>
    <mergeCell ref="E284:E287"/>
    <mergeCell ref="H284:H287"/>
    <mergeCell ref="E280:E283"/>
    <mergeCell ref="H280:H283"/>
    <mergeCell ref="A284:A287"/>
    <mergeCell ref="B284:B287"/>
    <mergeCell ref="C284:C287"/>
    <mergeCell ref="D284:D287"/>
    <mergeCell ref="A288:A291"/>
    <mergeCell ref="B288:B291"/>
    <mergeCell ref="C288:C291"/>
    <mergeCell ref="D288:D291"/>
    <mergeCell ref="E292:E295"/>
    <mergeCell ref="H292:H295"/>
    <mergeCell ref="A296:A299"/>
    <mergeCell ref="B296:B299"/>
    <mergeCell ref="A292:A295"/>
    <mergeCell ref="B292:B295"/>
    <mergeCell ref="C292:C295"/>
    <mergeCell ref="D292:D295"/>
    <mergeCell ref="C296:C299"/>
    <mergeCell ref="D296:D299"/>
    <mergeCell ref="E304:E307"/>
    <mergeCell ref="H304:H307"/>
    <mergeCell ref="E300:E303"/>
    <mergeCell ref="H300:H303"/>
    <mergeCell ref="E296:E299"/>
    <mergeCell ref="H296:H299"/>
    <mergeCell ref="A300:A303"/>
    <mergeCell ref="B300:B303"/>
    <mergeCell ref="C300:C303"/>
    <mergeCell ref="D300:D303"/>
    <mergeCell ref="A304:A307"/>
    <mergeCell ref="B304:B307"/>
    <mergeCell ref="C304:C307"/>
    <mergeCell ref="D304:D307"/>
    <mergeCell ref="E308:E311"/>
    <mergeCell ref="H308:H311"/>
    <mergeCell ref="A312:A315"/>
    <mergeCell ref="B312:B315"/>
    <mergeCell ref="A308:A311"/>
    <mergeCell ref="B308:B311"/>
    <mergeCell ref="C308:C311"/>
    <mergeCell ref="D308:D311"/>
    <mergeCell ref="C312:C315"/>
    <mergeCell ref="D312:D315"/>
    <mergeCell ref="E320:E323"/>
    <mergeCell ref="H320:H323"/>
    <mergeCell ref="E316:E319"/>
    <mergeCell ref="H316:H319"/>
    <mergeCell ref="E312:E315"/>
    <mergeCell ref="H312:H315"/>
    <mergeCell ref="A316:A319"/>
    <mergeCell ref="B316:B319"/>
    <mergeCell ref="C316:C319"/>
    <mergeCell ref="D316:D319"/>
    <mergeCell ref="A320:A323"/>
    <mergeCell ref="B320:B323"/>
    <mergeCell ref="C320:C323"/>
    <mergeCell ref="D320:D323"/>
    <mergeCell ref="E324:E327"/>
    <mergeCell ref="H324:H327"/>
    <mergeCell ref="A328:A331"/>
    <mergeCell ref="B328:B331"/>
    <mergeCell ref="A324:A327"/>
    <mergeCell ref="B324:B327"/>
    <mergeCell ref="C324:C327"/>
    <mergeCell ref="D324:D327"/>
    <mergeCell ref="C328:C331"/>
    <mergeCell ref="D328:D331"/>
    <mergeCell ref="E336:E339"/>
    <mergeCell ref="H336:H339"/>
    <mergeCell ref="E332:E335"/>
    <mergeCell ref="H332:H335"/>
    <mergeCell ref="E328:E331"/>
    <mergeCell ref="H328:H331"/>
    <mergeCell ref="A332:A335"/>
    <mergeCell ref="B332:B335"/>
    <mergeCell ref="C332:C335"/>
    <mergeCell ref="D332:D335"/>
    <mergeCell ref="A336:A339"/>
    <mergeCell ref="B336:B339"/>
    <mergeCell ref="C336:C339"/>
    <mergeCell ref="D336:D339"/>
    <mergeCell ref="E340:E343"/>
    <mergeCell ref="H340:H343"/>
    <mergeCell ref="A344:A347"/>
    <mergeCell ref="B344:B347"/>
    <mergeCell ref="A340:A343"/>
    <mergeCell ref="B340:B343"/>
    <mergeCell ref="C340:C343"/>
    <mergeCell ref="D340:D343"/>
    <mergeCell ref="C344:C347"/>
    <mergeCell ref="D344:D347"/>
    <mergeCell ref="E352:E355"/>
    <mergeCell ref="H352:H355"/>
    <mergeCell ref="E348:E351"/>
    <mergeCell ref="H348:H351"/>
    <mergeCell ref="E344:E347"/>
    <mergeCell ref="H344:H347"/>
    <mergeCell ref="A348:A351"/>
    <mergeCell ref="B348:B351"/>
    <mergeCell ref="C348:C351"/>
    <mergeCell ref="D348:D351"/>
    <mergeCell ref="A352:A355"/>
    <mergeCell ref="B352:B355"/>
    <mergeCell ref="C352:C355"/>
    <mergeCell ref="D352:D355"/>
    <mergeCell ref="E356:E359"/>
    <mergeCell ref="H356:H359"/>
    <mergeCell ref="A360:A363"/>
    <mergeCell ref="B360:B363"/>
    <mergeCell ref="A356:A359"/>
    <mergeCell ref="B356:B359"/>
    <mergeCell ref="C356:C359"/>
    <mergeCell ref="D356:D359"/>
    <mergeCell ref="C360:C363"/>
    <mergeCell ref="D360:D363"/>
    <mergeCell ref="E368:E371"/>
    <mergeCell ref="H368:H371"/>
    <mergeCell ref="E364:E367"/>
    <mergeCell ref="H364:H367"/>
    <mergeCell ref="E360:E363"/>
    <mergeCell ref="H360:H363"/>
    <mergeCell ref="A364:A367"/>
    <mergeCell ref="B364:B367"/>
    <mergeCell ref="C364:C367"/>
    <mergeCell ref="D364:D367"/>
    <mergeCell ref="A368:A371"/>
    <mergeCell ref="B368:B371"/>
    <mergeCell ref="C368:C371"/>
    <mergeCell ref="D368:D371"/>
    <mergeCell ref="E372:E375"/>
    <mergeCell ref="H372:H375"/>
    <mergeCell ref="A376:A379"/>
    <mergeCell ref="B376:B379"/>
    <mergeCell ref="A372:A375"/>
    <mergeCell ref="B372:B375"/>
    <mergeCell ref="C372:C375"/>
    <mergeCell ref="D372:D375"/>
    <mergeCell ref="C376:C379"/>
    <mergeCell ref="D376:D379"/>
    <mergeCell ref="E384:E387"/>
    <mergeCell ref="H384:H387"/>
    <mergeCell ref="E380:E383"/>
    <mergeCell ref="H380:H383"/>
    <mergeCell ref="E376:E379"/>
    <mergeCell ref="H376:H379"/>
    <mergeCell ref="A380:A383"/>
    <mergeCell ref="B380:B383"/>
    <mergeCell ref="C380:C383"/>
    <mergeCell ref="D380:D383"/>
    <mergeCell ref="A384:A387"/>
    <mergeCell ref="B384:B387"/>
    <mergeCell ref="C384:C387"/>
    <mergeCell ref="D384:D387"/>
    <mergeCell ref="E388:E391"/>
    <mergeCell ref="H388:H391"/>
    <mergeCell ref="A392:A395"/>
    <mergeCell ref="B392:B395"/>
    <mergeCell ref="A388:A391"/>
    <mergeCell ref="B388:B391"/>
    <mergeCell ref="C388:C391"/>
    <mergeCell ref="D388:D391"/>
    <mergeCell ref="C392:C395"/>
    <mergeCell ref="D392:D395"/>
    <mergeCell ref="E400:E403"/>
    <mergeCell ref="H400:H403"/>
    <mergeCell ref="E396:E399"/>
    <mergeCell ref="H396:H399"/>
    <mergeCell ref="E392:E395"/>
    <mergeCell ref="H392:H395"/>
    <mergeCell ref="A396:A399"/>
    <mergeCell ref="B396:B399"/>
    <mergeCell ref="C396:C399"/>
    <mergeCell ref="D396:D399"/>
    <mergeCell ref="A400:A403"/>
    <mergeCell ref="B400:B403"/>
    <mergeCell ref="C400:C403"/>
    <mergeCell ref="D400:D403"/>
    <mergeCell ref="E404:E407"/>
    <mergeCell ref="H404:H407"/>
    <mergeCell ref="A408:A411"/>
    <mergeCell ref="B408:B411"/>
    <mergeCell ref="A404:A407"/>
    <mergeCell ref="B404:B407"/>
    <mergeCell ref="C404:C407"/>
    <mergeCell ref="D404:D407"/>
    <mergeCell ref="C408:C411"/>
    <mergeCell ref="D408:D411"/>
    <mergeCell ref="E416:E419"/>
    <mergeCell ref="H416:H419"/>
    <mergeCell ref="E412:E415"/>
    <mergeCell ref="H412:H415"/>
    <mergeCell ref="E408:E411"/>
    <mergeCell ref="H408:H411"/>
    <mergeCell ref="A412:A415"/>
    <mergeCell ref="B412:B415"/>
    <mergeCell ref="C412:C415"/>
    <mergeCell ref="D412:D415"/>
    <mergeCell ref="A416:A419"/>
    <mergeCell ref="B416:B419"/>
    <mergeCell ref="C416:C419"/>
    <mergeCell ref="D416:D419"/>
    <mergeCell ref="E420:E423"/>
    <mergeCell ref="H420:H423"/>
    <mergeCell ref="A424:A427"/>
    <mergeCell ref="B424:B427"/>
    <mergeCell ref="A420:A423"/>
    <mergeCell ref="B420:B423"/>
    <mergeCell ref="C420:C423"/>
    <mergeCell ref="D420:D423"/>
    <mergeCell ref="C424:C427"/>
    <mergeCell ref="D424:D427"/>
    <mergeCell ref="E432:E435"/>
    <mergeCell ref="H432:H435"/>
    <mergeCell ref="E428:E431"/>
    <mergeCell ref="H428:H431"/>
    <mergeCell ref="E424:E427"/>
    <mergeCell ref="H424:H427"/>
    <mergeCell ref="A428:A431"/>
    <mergeCell ref="B428:B431"/>
    <mergeCell ref="C428:C431"/>
    <mergeCell ref="D428:D431"/>
    <mergeCell ref="A432:A435"/>
    <mergeCell ref="B432:B435"/>
    <mergeCell ref="C432:C435"/>
    <mergeCell ref="D432:D435"/>
    <mergeCell ref="E436:E439"/>
    <mergeCell ref="H436:H439"/>
    <mergeCell ref="A440:A443"/>
    <mergeCell ref="B440:B443"/>
    <mergeCell ref="A436:A439"/>
    <mergeCell ref="B436:B439"/>
    <mergeCell ref="C436:C439"/>
    <mergeCell ref="D436:D439"/>
    <mergeCell ref="C440:C443"/>
    <mergeCell ref="D440:D443"/>
    <mergeCell ref="E448:E451"/>
    <mergeCell ref="H448:H451"/>
    <mergeCell ref="E444:E447"/>
    <mergeCell ref="H444:H447"/>
    <mergeCell ref="E440:E443"/>
    <mergeCell ref="H440:H443"/>
    <mergeCell ref="A444:A447"/>
    <mergeCell ref="B444:B447"/>
    <mergeCell ref="C444:C447"/>
    <mergeCell ref="D444:D447"/>
    <mergeCell ref="A448:A451"/>
    <mergeCell ref="B448:B451"/>
    <mergeCell ref="C448:C451"/>
    <mergeCell ref="D448:D451"/>
    <mergeCell ref="E452:E455"/>
    <mergeCell ref="H452:H455"/>
    <mergeCell ref="A456:A459"/>
    <mergeCell ref="B456:B459"/>
    <mergeCell ref="A452:A455"/>
    <mergeCell ref="B452:B455"/>
    <mergeCell ref="C452:C455"/>
    <mergeCell ref="D452:D455"/>
    <mergeCell ref="C456:C459"/>
    <mergeCell ref="D456:D459"/>
    <mergeCell ref="E464:E467"/>
    <mergeCell ref="H464:H467"/>
    <mergeCell ref="E460:E463"/>
    <mergeCell ref="H460:H463"/>
    <mergeCell ref="E456:E459"/>
    <mergeCell ref="H456:H459"/>
    <mergeCell ref="A460:A463"/>
    <mergeCell ref="B460:B463"/>
    <mergeCell ref="C460:C463"/>
    <mergeCell ref="D460:D463"/>
    <mergeCell ref="A464:A467"/>
    <mergeCell ref="B464:B467"/>
    <mergeCell ref="C464:C467"/>
    <mergeCell ref="D464:D467"/>
    <mergeCell ref="E468:E471"/>
    <mergeCell ref="H468:H471"/>
    <mergeCell ref="A472:A475"/>
    <mergeCell ref="B472:B475"/>
    <mergeCell ref="A468:A471"/>
    <mergeCell ref="B468:B471"/>
    <mergeCell ref="C468:C471"/>
    <mergeCell ref="D468:D471"/>
    <mergeCell ref="C472:C475"/>
    <mergeCell ref="D472:D475"/>
    <mergeCell ref="E480:E483"/>
    <mergeCell ref="H480:H483"/>
    <mergeCell ref="E476:E479"/>
    <mergeCell ref="H476:H479"/>
    <mergeCell ref="E472:E475"/>
    <mergeCell ref="H472:H475"/>
    <mergeCell ref="A476:A479"/>
    <mergeCell ref="B476:B479"/>
    <mergeCell ref="C476:C479"/>
    <mergeCell ref="D476:D479"/>
    <mergeCell ref="A480:A483"/>
    <mergeCell ref="B480:B483"/>
    <mergeCell ref="C480:C483"/>
    <mergeCell ref="D480:D483"/>
    <mergeCell ref="E484:E487"/>
    <mergeCell ref="H484:H487"/>
    <mergeCell ref="A488:A491"/>
    <mergeCell ref="B488:B491"/>
    <mergeCell ref="A484:A487"/>
    <mergeCell ref="B484:B487"/>
    <mergeCell ref="C484:C487"/>
    <mergeCell ref="D484:D487"/>
    <mergeCell ref="C488:C491"/>
    <mergeCell ref="D488:D491"/>
    <mergeCell ref="E496:E499"/>
    <mergeCell ref="H496:H499"/>
    <mergeCell ref="E492:E495"/>
    <mergeCell ref="H492:H495"/>
    <mergeCell ref="E488:E491"/>
    <mergeCell ref="H488:H491"/>
    <mergeCell ref="A492:A495"/>
    <mergeCell ref="B492:B495"/>
    <mergeCell ref="C492:C495"/>
    <mergeCell ref="D492:D495"/>
    <mergeCell ref="A496:A499"/>
    <mergeCell ref="B496:B499"/>
    <mergeCell ref="C496:C499"/>
    <mergeCell ref="D496:D499"/>
    <mergeCell ref="E500:E503"/>
    <mergeCell ref="H500:H503"/>
    <mergeCell ref="A504:A507"/>
    <mergeCell ref="B504:B507"/>
    <mergeCell ref="A500:A503"/>
    <mergeCell ref="B500:B503"/>
    <mergeCell ref="C500:C503"/>
    <mergeCell ref="D500:D503"/>
    <mergeCell ref="C504:C507"/>
    <mergeCell ref="D504:D507"/>
    <mergeCell ref="E512:E515"/>
    <mergeCell ref="H512:H515"/>
    <mergeCell ref="E508:E511"/>
    <mergeCell ref="H508:H511"/>
    <mergeCell ref="E504:E507"/>
    <mergeCell ref="H504:H507"/>
    <mergeCell ref="A508:A511"/>
    <mergeCell ref="B508:B511"/>
    <mergeCell ref="C508:C511"/>
    <mergeCell ref="D508:D511"/>
    <mergeCell ref="A512:A515"/>
    <mergeCell ref="B512:B515"/>
    <mergeCell ref="C512:C515"/>
    <mergeCell ref="D512:D515"/>
    <mergeCell ref="E516:E519"/>
    <mergeCell ref="H516:H519"/>
    <mergeCell ref="A520:A523"/>
    <mergeCell ref="B520:B523"/>
    <mergeCell ref="A516:A519"/>
    <mergeCell ref="B516:B519"/>
    <mergeCell ref="C516:C519"/>
    <mergeCell ref="D516:D519"/>
    <mergeCell ref="C520:C523"/>
    <mergeCell ref="D520:D523"/>
    <mergeCell ref="E528:E531"/>
    <mergeCell ref="H528:H531"/>
    <mergeCell ref="E524:E527"/>
    <mergeCell ref="H524:H527"/>
    <mergeCell ref="E520:E523"/>
    <mergeCell ref="H520:H523"/>
    <mergeCell ref="A524:A527"/>
    <mergeCell ref="B524:B527"/>
    <mergeCell ref="C524:C527"/>
    <mergeCell ref="D524:D527"/>
    <mergeCell ref="A528:A531"/>
    <mergeCell ref="B528:B531"/>
    <mergeCell ref="C528:C531"/>
    <mergeCell ref="D528:D531"/>
    <mergeCell ref="E532:E535"/>
    <mergeCell ref="H532:H535"/>
    <mergeCell ref="A536:A539"/>
    <mergeCell ref="B536:B539"/>
    <mergeCell ref="A532:A535"/>
    <mergeCell ref="B532:B535"/>
    <mergeCell ref="C532:C535"/>
    <mergeCell ref="D532:D535"/>
    <mergeCell ref="C536:C539"/>
    <mergeCell ref="D536:D539"/>
    <mergeCell ref="E544:E547"/>
    <mergeCell ref="H544:H547"/>
    <mergeCell ref="E540:E543"/>
    <mergeCell ref="H540:H543"/>
    <mergeCell ref="E536:E539"/>
    <mergeCell ref="H536:H539"/>
    <mergeCell ref="A540:A543"/>
    <mergeCell ref="B540:B543"/>
    <mergeCell ref="C540:C543"/>
    <mergeCell ref="D540:D543"/>
    <mergeCell ref="A544:A547"/>
    <mergeCell ref="B544:B547"/>
    <mergeCell ref="C544:C547"/>
    <mergeCell ref="D544:D547"/>
    <mergeCell ref="E548:E551"/>
    <mergeCell ref="H548:H551"/>
    <mergeCell ref="A552:A555"/>
    <mergeCell ref="B552:B555"/>
    <mergeCell ref="A548:A551"/>
    <mergeCell ref="B548:B551"/>
    <mergeCell ref="C548:C551"/>
    <mergeCell ref="D548:D551"/>
    <mergeCell ref="C552:C555"/>
    <mergeCell ref="D552:D555"/>
    <mergeCell ref="E560:E563"/>
    <mergeCell ref="H560:H563"/>
    <mergeCell ref="E556:E559"/>
    <mergeCell ref="H556:H559"/>
    <mergeCell ref="E552:E555"/>
    <mergeCell ref="H552:H555"/>
    <mergeCell ref="A556:A559"/>
    <mergeCell ref="B556:B559"/>
    <mergeCell ref="C556:C559"/>
    <mergeCell ref="D556:D559"/>
    <mergeCell ref="A560:A563"/>
    <mergeCell ref="B560:B563"/>
    <mergeCell ref="C560:C563"/>
    <mergeCell ref="D560:D563"/>
    <mergeCell ref="E564:E567"/>
    <mergeCell ref="H564:H567"/>
    <mergeCell ref="A568:A571"/>
    <mergeCell ref="B568:B571"/>
    <mergeCell ref="A564:A567"/>
    <mergeCell ref="B564:B567"/>
    <mergeCell ref="C564:C567"/>
    <mergeCell ref="D564:D567"/>
    <mergeCell ref="C568:C571"/>
    <mergeCell ref="D568:D571"/>
    <mergeCell ref="E576:E579"/>
    <mergeCell ref="H576:H579"/>
    <mergeCell ref="E572:E575"/>
    <mergeCell ref="H572:H575"/>
    <mergeCell ref="E568:E571"/>
    <mergeCell ref="H568:H571"/>
    <mergeCell ref="A572:A575"/>
    <mergeCell ref="B572:B575"/>
    <mergeCell ref="C572:C575"/>
    <mergeCell ref="D572:D575"/>
    <mergeCell ref="A576:A579"/>
    <mergeCell ref="B576:B579"/>
    <mergeCell ref="C576:C579"/>
    <mergeCell ref="D576:D579"/>
    <mergeCell ref="E580:E583"/>
    <mergeCell ref="H580:H583"/>
    <mergeCell ref="A584:A587"/>
    <mergeCell ref="B584:B587"/>
    <mergeCell ref="A580:A583"/>
    <mergeCell ref="B580:B583"/>
    <mergeCell ref="C580:C583"/>
    <mergeCell ref="D580:D583"/>
    <mergeCell ref="C584:C587"/>
    <mergeCell ref="D584:D587"/>
    <mergeCell ref="E592:E595"/>
    <mergeCell ref="H592:H595"/>
    <mergeCell ref="E588:E591"/>
    <mergeCell ref="H588:H591"/>
    <mergeCell ref="E584:E587"/>
    <mergeCell ref="H584:H587"/>
    <mergeCell ref="A588:A591"/>
    <mergeCell ref="B588:B591"/>
    <mergeCell ref="C588:C591"/>
    <mergeCell ref="D588:D591"/>
    <mergeCell ref="A592:A595"/>
    <mergeCell ref="B592:B595"/>
    <mergeCell ref="C592:C595"/>
    <mergeCell ref="D592:D595"/>
    <mergeCell ref="E596:E599"/>
    <mergeCell ref="H596:H599"/>
    <mergeCell ref="A600:A603"/>
    <mergeCell ref="B600:B603"/>
    <mergeCell ref="A596:A599"/>
    <mergeCell ref="B596:B599"/>
    <mergeCell ref="C596:C599"/>
    <mergeCell ref="D596:D599"/>
    <mergeCell ref="C600:C603"/>
    <mergeCell ref="D600:D603"/>
    <mergeCell ref="E608:E611"/>
    <mergeCell ref="H608:H611"/>
    <mergeCell ref="E604:E607"/>
    <mergeCell ref="H604:H607"/>
    <mergeCell ref="E600:E603"/>
    <mergeCell ref="H600:H603"/>
    <mergeCell ref="A604:A607"/>
    <mergeCell ref="B604:B607"/>
    <mergeCell ref="C604:C607"/>
    <mergeCell ref="D604:D607"/>
    <mergeCell ref="A608:A611"/>
    <mergeCell ref="B608:B611"/>
    <mergeCell ref="C608:C611"/>
    <mergeCell ref="D608:D611"/>
    <mergeCell ref="E612:E615"/>
    <mergeCell ref="H612:H615"/>
    <mergeCell ref="A616:A619"/>
    <mergeCell ref="B616:B619"/>
    <mergeCell ref="A612:A615"/>
    <mergeCell ref="B612:B615"/>
    <mergeCell ref="C612:C615"/>
    <mergeCell ref="D612:D615"/>
    <mergeCell ref="C616:C619"/>
    <mergeCell ref="D616:D619"/>
    <mergeCell ref="E624:E627"/>
    <mergeCell ref="H624:H627"/>
    <mergeCell ref="E620:E623"/>
    <mergeCell ref="H620:H623"/>
    <mergeCell ref="E616:E619"/>
    <mergeCell ref="H616:H619"/>
    <mergeCell ref="A620:A623"/>
    <mergeCell ref="B620:B623"/>
    <mergeCell ref="C620:C623"/>
    <mergeCell ref="D620:D623"/>
    <mergeCell ref="A624:A627"/>
    <mergeCell ref="B624:B627"/>
    <mergeCell ref="C624:C627"/>
    <mergeCell ref="D624:D627"/>
    <mergeCell ref="E628:E631"/>
    <mergeCell ref="H628:H631"/>
    <mergeCell ref="A632:A635"/>
    <mergeCell ref="B632:B635"/>
    <mergeCell ref="A628:A631"/>
    <mergeCell ref="B628:B631"/>
    <mergeCell ref="C628:C631"/>
    <mergeCell ref="D628:D631"/>
    <mergeCell ref="C632:C635"/>
    <mergeCell ref="D632:D635"/>
    <mergeCell ref="E640:E643"/>
    <mergeCell ref="H640:H643"/>
    <mergeCell ref="E636:E639"/>
    <mergeCell ref="H636:H639"/>
    <mergeCell ref="E632:E635"/>
    <mergeCell ref="H632:H635"/>
    <mergeCell ref="A636:A639"/>
    <mergeCell ref="B636:B639"/>
    <mergeCell ref="C636:C639"/>
    <mergeCell ref="D636:D639"/>
    <mergeCell ref="A640:A643"/>
    <mergeCell ref="B640:B643"/>
    <mergeCell ref="C640:C643"/>
    <mergeCell ref="D640:D643"/>
    <mergeCell ref="E644:E647"/>
    <mergeCell ref="H644:H647"/>
    <mergeCell ref="A648:A651"/>
    <mergeCell ref="B648:B651"/>
    <mergeCell ref="A644:A647"/>
    <mergeCell ref="B644:B647"/>
    <mergeCell ref="C644:C647"/>
    <mergeCell ref="D644:D647"/>
    <mergeCell ref="C648:C651"/>
    <mergeCell ref="D648:D651"/>
    <mergeCell ref="E656:E659"/>
    <mergeCell ref="H656:H659"/>
    <mergeCell ref="E652:E655"/>
    <mergeCell ref="H652:H655"/>
    <mergeCell ref="E648:E651"/>
    <mergeCell ref="H648:H651"/>
    <mergeCell ref="A652:A655"/>
    <mergeCell ref="B652:B655"/>
    <mergeCell ref="C652:C655"/>
    <mergeCell ref="D652:D655"/>
    <mergeCell ref="A656:A659"/>
    <mergeCell ref="B656:B659"/>
    <mergeCell ref="C656:C659"/>
    <mergeCell ref="D656:D659"/>
    <mergeCell ref="E660:E663"/>
    <mergeCell ref="H660:H663"/>
    <mergeCell ref="A664:A667"/>
    <mergeCell ref="B664:B667"/>
    <mergeCell ref="A660:A663"/>
    <mergeCell ref="B660:B663"/>
    <mergeCell ref="C660:C663"/>
    <mergeCell ref="D660:D663"/>
    <mergeCell ref="C664:C667"/>
    <mergeCell ref="D664:D667"/>
    <mergeCell ref="E672:E675"/>
    <mergeCell ref="H672:H675"/>
    <mergeCell ref="E668:E671"/>
    <mergeCell ref="H668:H671"/>
    <mergeCell ref="E664:E667"/>
    <mergeCell ref="H664:H667"/>
    <mergeCell ref="A668:A671"/>
    <mergeCell ref="B668:B671"/>
    <mergeCell ref="C668:C671"/>
    <mergeCell ref="D668:D671"/>
    <mergeCell ref="A672:A675"/>
    <mergeCell ref="B672:B675"/>
    <mergeCell ref="C672:C675"/>
    <mergeCell ref="D672:D675"/>
    <mergeCell ref="E676:E679"/>
    <mergeCell ref="H676:H679"/>
    <mergeCell ref="A680:A683"/>
    <mergeCell ref="B680:B683"/>
    <mergeCell ref="A676:A679"/>
    <mergeCell ref="B676:B679"/>
    <mergeCell ref="C676:C679"/>
    <mergeCell ref="D676:D679"/>
    <mergeCell ref="C680:C683"/>
    <mergeCell ref="D680:D683"/>
    <mergeCell ref="E688:E691"/>
    <mergeCell ref="H688:H691"/>
    <mergeCell ref="E684:E687"/>
    <mergeCell ref="H684:H687"/>
    <mergeCell ref="E680:E683"/>
    <mergeCell ref="H680:H683"/>
    <mergeCell ref="A684:A687"/>
    <mergeCell ref="B684:B687"/>
    <mergeCell ref="C684:C687"/>
    <mergeCell ref="D684:D687"/>
    <mergeCell ref="A688:A691"/>
    <mergeCell ref="B688:B691"/>
    <mergeCell ref="C688:C691"/>
    <mergeCell ref="D688:D691"/>
    <mergeCell ref="E692:E695"/>
    <mergeCell ref="H692:H695"/>
    <mergeCell ref="A696:A699"/>
    <mergeCell ref="B696:B699"/>
    <mergeCell ref="A692:A695"/>
    <mergeCell ref="B692:B695"/>
    <mergeCell ref="C692:C695"/>
    <mergeCell ref="D692:D695"/>
    <mergeCell ref="C696:C699"/>
    <mergeCell ref="D696:D699"/>
    <mergeCell ref="E704:E707"/>
    <mergeCell ref="H704:H707"/>
    <mergeCell ref="E700:E703"/>
    <mergeCell ref="H700:H703"/>
    <mergeCell ref="E696:E699"/>
    <mergeCell ref="H696:H699"/>
    <mergeCell ref="A700:A703"/>
    <mergeCell ref="B700:B703"/>
    <mergeCell ref="C700:C703"/>
    <mergeCell ref="D700:D703"/>
    <mergeCell ref="A704:A707"/>
    <mergeCell ref="B704:B707"/>
    <mergeCell ref="C704:C707"/>
    <mergeCell ref="D704:D707"/>
    <mergeCell ref="E708:E711"/>
    <mergeCell ref="H708:H711"/>
    <mergeCell ref="A712:A715"/>
    <mergeCell ref="B712:B715"/>
    <mergeCell ref="A708:A711"/>
    <mergeCell ref="B708:B711"/>
    <mergeCell ref="C708:C711"/>
    <mergeCell ref="D708:D711"/>
    <mergeCell ref="C712:C715"/>
    <mergeCell ref="D712:D715"/>
    <mergeCell ref="E720:E723"/>
    <mergeCell ref="H720:H723"/>
    <mergeCell ref="E716:E719"/>
    <mergeCell ref="H716:H719"/>
    <mergeCell ref="E712:E715"/>
    <mergeCell ref="H712:H715"/>
    <mergeCell ref="A716:A719"/>
    <mergeCell ref="B716:B719"/>
    <mergeCell ref="C716:C719"/>
    <mergeCell ref="D716:D719"/>
    <mergeCell ref="A720:A723"/>
    <mergeCell ref="B720:B723"/>
    <mergeCell ref="C720:C723"/>
    <mergeCell ref="D720:D723"/>
    <mergeCell ref="E724:E727"/>
    <mergeCell ref="H724:H727"/>
    <mergeCell ref="A728:A731"/>
    <mergeCell ref="B728:B731"/>
    <mergeCell ref="A724:A727"/>
    <mergeCell ref="B724:B727"/>
    <mergeCell ref="C724:C727"/>
    <mergeCell ref="D724:D727"/>
    <mergeCell ref="C728:C731"/>
    <mergeCell ref="D728:D731"/>
    <mergeCell ref="E736:E739"/>
    <mergeCell ref="H736:H739"/>
    <mergeCell ref="E732:E735"/>
    <mergeCell ref="H732:H735"/>
    <mergeCell ref="E728:E731"/>
    <mergeCell ref="H728:H731"/>
    <mergeCell ref="A732:A735"/>
    <mergeCell ref="B732:B735"/>
    <mergeCell ref="C732:C735"/>
    <mergeCell ref="D732:D735"/>
    <mergeCell ref="A736:A739"/>
    <mergeCell ref="B736:B739"/>
    <mergeCell ref="C736:C739"/>
    <mergeCell ref="D736:D739"/>
    <mergeCell ref="E740:E743"/>
    <mergeCell ref="H740:H743"/>
    <mergeCell ref="A744:A747"/>
    <mergeCell ref="B744:B747"/>
    <mergeCell ref="A740:A743"/>
    <mergeCell ref="B740:B743"/>
    <mergeCell ref="C740:C743"/>
    <mergeCell ref="D740:D743"/>
    <mergeCell ref="C744:C747"/>
    <mergeCell ref="D744:D747"/>
    <mergeCell ref="E752:E755"/>
    <mergeCell ref="H752:H755"/>
    <mergeCell ref="E748:E751"/>
    <mergeCell ref="H748:H751"/>
    <mergeCell ref="E744:E747"/>
    <mergeCell ref="H744:H747"/>
    <mergeCell ref="A748:A751"/>
    <mergeCell ref="B748:B751"/>
    <mergeCell ref="C748:C751"/>
    <mergeCell ref="D748:D751"/>
    <mergeCell ref="A752:A755"/>
    <mergeCell ref="B752:B755"/>
    <mergeCell ref="C752:C755"/>
    <mergeCell ref="D752:D755"/>
    <mergeCell ref="E756:E759"/>
    <mergeCell ref="H756:H759"/>
    <mergeCell ref="A760:A763"/>
    <mergeCell ref="B760:B763"/>
    <mergeCell ref="A756:A759"/>
    <mergeCell ref="B756:B759"/>
    <mergeCell ref="C756:C759"/>
    <mergeCell ref="D756:D759"/>
    <mergeCell ref="C760:C763"/>
    <mergeCell ref="D760:D763"/>
    <mergeCell ref="E768:E771"/>
    <mergeCell ref="H768:H771"/>
    <mergeCell ref="E764:E767"/>
    <mergeCell ref="H764:H767"/>
    <mergeCell ref="E760:E763"/>
    <mergeCell ref="H760:H763"/>
    <mergeCell ref="A764:A767"/>
    <mergeCell ref="B764:B767"/>
    <mergeCell ref="C764:C767"/>
    <mergeCell ref="D764:D767"/>
    <mergeCell ref="A768:A771"/>
    <mergeCell ref="B768:B771"/>
    <mergeCell ref="C768:C771"/>
    <mergeCell ref="D768:D771"/>
    <mergeCell ref="E772:E775"/>
    <mergeCell ref="H772:H775"/>
    <mergeCell ref="A776:A779"/>
    <mergeCell ref="B776:B779"/>
    <mergeCell ref="A772:A775"/>
    <mergeCell ref="B772:B775"/>
    <mergeCell ref="C772:C775"/>
    <mergeCell ref="D772:D775"/>
    <mergeCell ref="C776:C779"/>
    <mergeCell ref="D776:D779"/>
    <mergeCell ref="E784:E787"/>
    <mergeCell ref="H784:H787"/>
    <mergeCell ref="E780:E783"/>
    <mergeCell ref="H780:H783"/>
    <mergeCell ref="E776:E779"/>
    <mergeCell ref="H776:H779"/>
    <mergeCell ref="A780:A783"/>
    <mergeCell ref="B780:B783"/>
    <mergeCell ref="C780:C783"/>
    <mergeCell ref="D780:D783"/>
    <mergeCell ref="A784:A787"/>
    <mergeCell ref="B784:B787"/>
    <mergeCell ref="C784:C787"/>
    <mergeCell ref="D784:D787"/>
    <mergeCell ref="E788:E791"/>
    <mergeCell ref="H788:H791"/>
    <mergeCell ref="A792:A795"/>
    <mergeCell ref="B792:B795"/>
    <mergeCell ref="A788:A791"/>
    <mergeCell ref="B788:B791"/>
    <mergeCell ref="C788:C791"/>
    <mergeCell ref="D788:D791"/>
    <mergeCell ref="C792:C795"/>
    <mergeCell ref="D792:D795"/>
    <mergeCell ref="E800:E803"/>
    <mergeCell ref="H800:H803"/>
    <mergeCell ref="E796:E799"/>
    <mergeCell ref="H796:H799"/>
    <mergeCell ref="E792:E795"/>
    <mergeCell ref="H792:H795"/>
    <mergeCell ref="A796:A799"/>
    <mergeCell ref="B796:B799"/>
    <mergeCell ref="C796:C799"/>
    <mergeCell ref="D796:D799"/>
    <mergeCell ref="A800:A803"/>
    <mergeCell ref="B800:B803"/>
    <mergeCell ref="C800:C803"/>
    <mergeCell ref="D800:D803"/>
    <mergeCell ref="E804:E807"/>
    <mergeCell ref="H804:H807"/>
    <mergeCell ref="A808:A811"/>
    <mergeCell ref="B808:B811"/>
    <mergeCell ref="A804:A807"/>
    <mergeCell ref="B804:B807"/>
    <mergeCell ref="C804:C807"/>
    <mergeCell ref="D804:D807"/>
    <mergeCell ref="C808:C811"/>
    <mergeCell ref="D808:D811"/>
    <mergeCell ref="E816:E819"/>
    <mergeCell ref="H816:H819"/>
    <mergeCell ref="E812:E815"/>
    <mergeCell ref="H812:H815"/>
    <mergeCell ref="E808:E811"/>
    <mergeCell ref="H808:H811"/>
    <mergeCell ref="A812:A815"/>
    <mergeCell ref="B812:B815"/>
    <mergeCell ref="C812:C815"/>
    <mergeCell ref="D812:D815"/>
    <mergeCell ref="A816:A819"/>
    <mergeCell ref="B816:B819"/>
    <mergeCell ref="C816:C819"/>
    <mergeCell ref="D816:D819"/>
    <mergeCell ref="E820:E823"/>
    <mergeCell ref="H820:H823"/>
    <mergeCell ref="A824:A827"/>
    <mergeCell ref="B824:B827"/>
    <mergeCell ref="A820:A823"/>
    <mergeCell ref="B820:B823"/>
    <mergeCell ref="C820:C823"/>
    <mergeCell ref="D820:D823"/>
    <mergeCell ref="C824:C827"/>
    <mergeCell ref="D824:D827"/>
    <mergeCell ref="E832:E835"/>
    <mergeCell ref="H832:H835"/>
    <mergeCell ref="E828:E831"/>
    <mergeCell ref="H828:H831"/>
    <mergeCell ref="E824:E827"/>
    <mergeCell ref="H824:H827"/>
    <mergeCell ref="A828:A831"/>
    <mergeCell ref="B828:B831"/>
    <mergeCell ref="C828:C831"/>
    <mergeCell ref="D828:D831"/>
    <mergeCell ref="A832:A835"/>
    <mergeCell ref="B832:B835"/>
    <mergeCell ref="C832:C835"/>
    <mergeCell ref="D832:D835"/>
    <mergeCell ref="E836:E839"/>
    <mergeCell ref="H836:H839"/>
    <mergeCell ref="A840:A843"/>
    <mergeCell ref="B840:B843"/>
    <mergeCell ref="A836:A839"/>
    <mergeCell ref="B836:B839"/>
    <mergeCell ref="C836:C839"/>
    <mergeCell ref="D836:D839"/>
    <mergeCell ref="C840:C843"/>
    <mergeCell ref="D840:D843"/>
    <mergeCell ref="E848:E851"/>
    <mergeCell ref="H848:H851"/>
    <mergeCell ref="E844:E847"/>
    <mergeCell ref="H844:H847"/>
    <mergeCell ref="E840:E843"/>
    <mergeCell ref="H840:H843"/>
    <mergeCell ref="A844:A847"/>
    <mergeCell ref="B844:B847"/>
    <mergeCell ref="C844:C847"/>
    <mergeCell ref="D844:D847"/>
    <mergeCell ref="A848:A851"/>
    <mergeCell ref="B848:B851"/>
    <mergeCell ref="C848:C851"/>
    <mergeCell ref="D848:D851"/>
    <mergeCell ref="E852:E855"/>
    <mergeCell ref="H852:H855"/>
    <mergeCell ref="A856:A859"/>
    <mergeCell ref="B856:B859"/>
    <mergeCell ref="A852:A855"/>
    <mergeCell ref="B852:B855"/>
    <mergeCell ref="C852:C855"/>
    <mergeCell ref="D852:D855"/>
    <mergeCell ref="C856:C859"/>
    <mergeCell ref="D856:D859"/>
    <mergeCell ref="E864:E867"/>
    <mergeCell ref="H864:H867"/>
    <mergeCell ref="E860:E863"/>
    <mergeCell ref="H860:H863"/>
    <mergeCell ref="E856:E859"/>
    <mergeCell ref="H856:H859"/>
    <mergeCell ref="A860:A863"/>
    <mergeCell ref="B860:B863"/>
    <mergeCell ref="C860:C863"/>
    <mergeCell ref="D860:D863"/>
    <mergeCell ref="A864:A867"/>
    <mergeCell ref="B864:B867"/>
    <mergeCell ref="C864:C867"/>
    <mergeCell ref="D864:D867"/>
    <mergeCell ref="E868:E871"/>
    <mergeCell ref="H868:H871"/>
    <mergeCell ref="A872:A875"/>
    <mergeCell ref="B872:B875"/>
    <mergeCell ref="A868:A871"/>
    <mergeCell ref="B868:B871"/>
    <mergeCell ref="C868:C871"/>
    <mergeCell ref="D868:D871"/>
    <mergeCell ref="C872:C875"/>
    <mergeCell ref="D872:D875"/>
    <mergeCell ref="E880:E883"/>
    <mergeCell ref="H880:H883"/>
    <mergeCell ref="E876:E879"/>
    <mergeCell ref="H876:H879"/>
    <mergeCell ref="E872:E875"/>
    <mergeCell ref="H872:H875"/>
    <mergeCell ref="A876:A879"/>
    <mergeCell ref="B876:B879"/>
    <mergeCell ref="C876:C879"/>
    <mergeCell ref="D876:D879"/>
    <mergeCell ref="A880:A883"/>
    <mergeCell ref="B880:B883"/>
    <mergeCell ref="C880:C883"/>
    <mergeCell ref="D880:D883"/>
    <mergeCell ref="E884:E887"/>
    <mergeCell ref="H884:H887"/>
    <mergeCell ref="A888:A891"/>
    <mergeCell ref="B888:B891"/>
    <mergeCell ref="A884:A887"/>
    <mergeCell ref="B884:B887"/>
    <mergeCell ref="C884:C887"/>
    <mergeCell ref="D884:D887"/>
    <mergeCell ref="C888:C891"/>
    <mergeCell ref="D888:D891"/>
    <mergeCell ref="E896:E899"/>
    <mergeCell ref="H896:H899"/>
    <mergeCell ref="E892:E895"/>
    <mergeCell ref="H892:H895"/>
    <mergeCell ref="E888:E891"/>
    <mergeCell ref="H888:H891"/>
    <mergeCell ref="A892:A895"/>
    <mergeCell ref="B892:B895"/>
    <mergeCell ref="C892:C895"/>
    <mergeCell ref="D892:D895"/>
    <mergeCell ref="A896:A899"/>
    <mergeCell ref="B896:B899"/>
    <mergeCell ref="C896:C899"/>
    <mergeCell ref="D896:D899"/>
    <mergeCell ref="E900:E903"/>
    <mergeCell ref="H900:H903"/>
    <mergeCell ref="A904:A907"/>
    <mergeCell ref="B904:B907"/>
    <mergeCell ref="A900:A903"/>
    <mergeCell ref="B900:B903"/>
    <mergeCell ref="C900:C903"/>
    <mergeCell ref="D900:D903"/>
    <mergeCell ref="C904:C907"/>
    <mergeCell ref="D904:D907"/>
    <mergeCell ref="E912:E915"/>
    <mergeCell ref="H912:H915"/>
    <mergeCell ref="E908:E911"/>
    <mergeCell ref="H908:H911"/>
    <mergeCell ref="E904:E907"/>
    <mergeCell ref="H904:H907"/>
    <mergeCell ref="A908:A911"/>
    <mergeCell ref="B908:B911"/>
    <mergeCell ref="C908:C911"/>
    <mergeCell ref="D908:D911"/>
    <mergeCell ref="A912:A915"/>
    <mergeCell ref="B912:B915"/>
    <mergeCell ref="C912:C915"/>
    <mergeCell ref="D912:D915"/>
    <mergeCell ref="E916:E919"/>
    <mergeCell ref="H916:H919"/>
    <mergeCell ref="A920:A923"/>
    <mergeCell ref="B920:B923"/>
    <mergeCell ref="A916:A919"/>
    <mergeCell ref="B916:B919"/>
    <mergeCell ref="C916:C919"/>
    <mergeCell ref="D916:D919"/>
    <mergeCell ref="C920:C923"/>
    <mergeCell ref="D920:D923"/>
    <mergeCell ref="E928:E931"/>
    <mergeCell ref="H928:H931"/>
    <mergeCell ref="E924:E927"/>
    <mergeCell ref="H924:H927"/>
    <mergeCell ref="E920:E923"/>
    <mergeCell ref="H920:H923"/>
    <mergeCell ref="A924:A927"/>
    <mergeCell ref="B924:B927"/>
    <mergeCell ref="C924:C927"/>
    <mergeCell ref="D924:D927"/>
    <mergeCell ref="A928:A931"/>
    <mergeCell ref="B928:B931"/>
    <mergeCell ref="C928:C931"/>
    <mergeCell ref="D928:D931"/>
    <mergeCell ref="E932:E935"/>
    <mergeCell ref="H932:H935"/>
    <mergeCell ref="A936:A939"/>
    <mergeCell ref="B936:B939"/>
    <mergeCell ref="A932:A935"/>
    <mergeCell ref="B932:B935"/>
    <mergeCell ref="C932:C935"/>
    <mergeCell ref="D932:D935"/>
    <mergeCell ref="C936:C939"/>
    <mergeCell ref="D936:D939"/>
    <mergeCell ref="E944:E947"/>
    <mergeCell ref="H944:H947"/>
    <mergeCell ref="E940:E943"/>
    <mergeCell ref="H940:H943"/>
    <mergeCell ref="E936:E939"/>
    <mergeCell ref="H936:H939"/>
    <mergeCell ref="A940:A943"/>
    <mergeCell ref="B940:B943"/>
    <mergeCell ref="C940:C943"/>
    <mergeCell ref="D940:D943"/>
    <mergeCell ref="A944:A947"/>
    <mergeCell ref="B944:B947"/>
    <mergeCell ref="C944:C947"/>
    <mergeCell ref="D944:D947"/>
    <mergeCell ref="E948:E951"/>
    <mergeCell ref="H948:H951"/>
    <mergeCell ref="A952:A955"/>
    <mergeCell ref="B952:B955"/>
    <mergeCell ref="A948:A951"/>
    <mergeCell ref="B948:B951"/>
    <mergeCell ref="C948:C951"/>
    <mergeCell ref="D948:D951"/>
    <mergeCell ref="C952:C955"/>
    <mergeCell ref="D952:D955"/>
    <mergeCell ref="E960:E963"/>
    <mergeCell ref="H960:H963"/>
    <mergeCell ref="E956:E959"/>
    <mergeCell ref="H956:H959"/>
    <mergeCell ref="E952:E955"/>
    <mergeCell ref="H952:H955"/>
    <mergeCell ref="A956:A959"/>
    <mergeCell ref="B956:B959"/>
    <mergeCell ref="C956:C959"/>
    <mergeCell ref="D956:D959"/>
    <mergeCell ref="A960:A963"/>
    <mergeCell ref="B960:B963"/>
    <mergeCell ref="C960:C963"/>
    <mergeCell ref="D960:D963"/>
    <mergeCell ref="E964:E967"/>
    <mergeCell ref="H964:H967"/>
    <mergeCell ref="A968:A971"/>
    <mergeCell ref="B968:B971"/>
    <mergeCell ref="A964:A967"/>
    <mergeCell ref="B964:B967"/>
    <mergeCell ref="C964:C967"/>
    <mergeCell ref="D964:D967"/>
    <mergeCell ref="C968:C971"/>
    <mergeCell ref="D968:D971"/>
    <mergeCell ref="E976:E979"/>
    <mergeCell ref="H976:H979"/>
    <mergeCell ref="E972:E975"/>
    <mergeCell ref="H972:H975"/>
    <mergeCell ref="E968:E971"/>
    <mergeCell ref="H968:H971"/>
    <mergeCell ref="A972:A975"/>
    <mergeCell ref="B972:B975"/>
    <mergeCell ref="C972:C975"/>
    <mergeCell ref="D972:D975"/>
    <mergeCell ref="A976:A979"/>
    <mergeCell ref="B976:B979"/>
    <mergeCell ref="C976:C979"/>
    <mergeCell ref="D976:D979"/>
    <mergeCell ref="E980:E983"/>
    <mergeCell ref="H980:H983"/>
    <mergeCell ref="A984:A987"/>
    <mergeCell ref="B984:B987"/>
    <mergeCell ref="A980:A983"/>
    <mergeCell ref="B980:B983"/>
    <mergeCell ref="C980:C983"/>
    <mergeCell ref="D980:D983"/>
    <mergeCell ref="C984:C987"/>
    <mergeCell ref="D984:D987"/>
    <mergeCell ref="E992:E995"/>
    <mergeCell ref="H992:H995"/>
    <mergeCell ref="E988:E991"/>
    <mergeCell ref="H988:H991"/>
    <mergeCell ref="E984:E987"/>
    <mergeCell ref="H984:H987"/>
    <mergeCell ref="A988:A991"/>
    <mergeCell ref="B988:B991"/>
    <mergeCell ref="C988:C991"/>
    <mergeCell ref="D988:D991"/>
    <mergeCell ref="A992:A995"/>
    <mergeCell ref="B992:B995"/>
    <mergeCell ref="C992:C995"/>
    <mergeCell ref="D992:D995"/>
    <mergeCell ref="E996:E999"/>
    <mergeCell ref="H996:H999"/>
    <mergeCell ref="A1000:A1003"/>
    <mergeCell ref="B1000:B1003"/>
    <mergeCell ref="A996:A999"/>
    <mergeCell ref="B996:B999"/>
    <mergeCell ref="C996:C999"/>
    <mergeCell ref="D996:D999"/>
    <mergeCell ref="C1000:C1003"/>
    <mergeCell ref="D1000:D1003"/>
    <mergeCell ref="E1008:E1011"/>
    <mergeCell ref="H1008:H1011"/>
    <mergeCell ref="E1004:E1007"/>
    <mergeCell ref="H1004:H1007"/>
    <mergeCell ref="E1000:E1003"/>
    <mergeCell ref="H1000:H1003"/>
    <mergeCell ref="A1004:A1007"/>
    <mergeCell ref="B1004:B1007"/>
    <mergeCell ref="C1004:C1007"/>
    <mergeCell ref="D1004:D1007"/>
    <mergeCell ref="A1008:A1011"/>
    <mergeCell ref="B1008:B1011"/>
    <mergeCell ref="C1008:C1011"/>
    <mergeCell ref="D1008:D1011"/>
    <mergeCell ref="E1012:E1015"/>
    <mergeCell ref="H1012:H1015"/>
    <mergeCell ref="A1016:A1019"/>
    <mergeCell ref="B1016:B1019"/>
    <mergeCell ref="A1012:A1015"/>
    <mergeCell ref="B1012:B1015"/>
    <mergeCell ref="C1012:C1015"/>
    <mergeCell ref="D1012:D1015"/>
    <mergeCell ref="C1016:C1019"/>
    <mergeCell ref="D1016:D1019"/>
    <mergeCell ref="E1024:E1027"/>
    <mergeCell ref="H1024:H1027"/>
    <mergeCell ref="E1020:E1023"/>
    <mergeCell ref="H1020:H1023"/>
    <mergeCell ref="E1016:E1019"/>
    <mergeCell ref="H1016:H1019"/>
    <mergeCell ref="A1020:A1023"/>
    <mergeCell ref="B1020:B1023"/>
    <mergeCell ref="C1020:C1023"/>
    <mergeCell ref="D1020:D1023"/>
    <mergeCell ref="A1024:A1027"/>
    <mergeCell ref="B1024:B1027"/>
    <mergeCell ref="C1024:C1027"/>
    <mergeCell ref="D1024:D1027"/>
    <mergeCell ref="E1028:E1031"/>
    <mergeCell ref="H1028:H1031"/>
    <mergeCell ref="A1032:A1035"/>
    <mergeCell ref="B1032:B1035"/>
    <mergeCell ref="A1028:A1031"/>
    <mergeCell ref="B1028:B1031"/>
    <mergeCell ref="C1028:C1031"/>
    <mergeCell ref="D1028:D1031"/>
    <mergeCell ref="C1032:C1035"/>
    <mergeCell ref="D1032:D1035"/>
    <mergeCell ref="E1040:E1043"/>
    <mergeCell ref="H1040:H1043"/>
    <mergeCell ref="E1036:E1039"/>
    <mergeCell ref="H1036:H1039"/>
    <mergeCell ref="E1032:E1035"/>
    <mergeCell ref="H1032:H1035"/>
    <mergeCell ref="A1036:A1039"/>
    <mergeCell ref="B1036:B1039"/>
    <mergeCell ref="C1036:C1039"/>
    <mergeCell ref="D1036:D1039"/>
    <mergeCell ref="A1040:A1043"/>
    <mergeCell ref="B1040:B1043"/>
    <mergeCell ref="C1040:C1043"/>
    <mergeCell ref="D1040:D1043"/>
    <mergeCell ref="E1044:E1047"/>
    <mergeCell ref="H1044:H1047"/>
    <mergeCell ref="A1048:A1051"/>
    <mergeCell ref="B1048:B1051"/>
    <mergeCell ref="A1044:A1047"/>
    <mergeCell ref="B1044:B1047"/>
    <mergeCell ref="C1044:C1047"/>
    <mergeCell ref="D1044:D1047"/>
    <mergeCell ref="C1048:C1051"/>
    <mergeCell ref="D1048:D1051"/>
    <mergeCell ref="E1056:E1059"/>
    <mergeCell ref="H1056:H1059"/>
    <mergeCell ref="E1052:E1055"/>
    <mergeCell ref="H1052:H1055"/>
    <mergeCell ref="E1048:E1051"/>
    <mergeCell ref="H1048:H1051"/>
    <mergeCell ref="A1052:A1055"/>
    <mergeCell ref="B1052:B1055"/>
    <mergeCell ref="C1052:C1055"/>
    <mergeCell ref="D1052:D1055"/>
    <mergeCell ref="A1056:A1059"/>
    <mergeCell ref="B1056:B1059"/>
    <mergeCell ref="C1056:C1059"/>
    <mergeCell ref="D1056:D1059"/>
    <mergeCell ref="E1060:E1063"/>
    <mergeCell ref="H1060:H1063"/>
    <mergeCell ref="A1064:A1067"/>
    <mergeCell ref="B1064:B1067"/>
    <mergeCell ref="A1060:A1063"/>
    <mergeCell ref="B1060:B1063"/>
    <mergeCell ref="C1060:C1063"/>
    <mergeCell ref="D1060:D1063"/>
    <mergeCell ref="C1064:C1067"/>
    <mergeCell ref="D1064:D1067"/>
    <mergeCell ref="E1072:E1075"/>
    <mergeCell ref="H1072:H1075"/>
    <mergeCell ref="E1068:E1071"/>
    <mergeCell ref="H1068:H1071"/>
    <mergeCell ref="E1064:E1067"/>
    <mergeCell ref="H1064:H1067"/>
    <mergeCell ref="A1068:A1071"/>
    <mergeCell ref="B1068:B1071"/>
    <mergeCell ref="C1068:C1071"/>
    <mergeCell ref="D1068:D1071"/>
    <mergeCell ref="A1072:A1075"/>
    <mergeCell ref="B1072:B1075"/>
    <mergeCell ref="C1072:C1075"/>
    <mergeCell ref="D1072:D1075"/>
    <mergeCell ref="E1076:E1079"/>
    <mergeCell ref="H1076:H1079"/>
    <mergeCell ref="A1080:A1083"/>
    <mergeCell ref="B1080:B1083"/>
    <mergeCell ref="A1076:A1079"/>
    <mergeCell ref="B1076:B1079"/>
    <mergeCell ref="C1076:C1079"/>
    <mergeCell ref="D1076:D1079"/>
    <mergeCell ref="C1080:C1083"/>
    <mergeCell ref="D1080:D1083"/>
    <mergeCell ref="E1088:E1091"/>
    <mergeCell ref="H1088:H1091"/>
    <mergeCell ref="E1084:E1087"/>
    <mergeCell ref="H1084:H1087"/>
    <mergeCell ref="E1080:E1083"/>
    <mergeCell ref="H1080:H1083"/>
    <mergeCell ref="A1084:A1087"/>
    <mergeCell ref="B1084:B1087"/>
    <mergeCell ref="C1084:C1087"/>
    <mergeCell ref="D1084:D1087"/>
    <mergeCell ref="A1088:A1091"/>
    <mergeCell ref="B1088:B1091"/>
    <mergeCell ref="C1088:C1091"/>
    <mergeCell ref="D1088:D1091"/>
    <mergeCell ref="E1092:E1095"/>
    <mergeCell ref="H1092:H1095"/>
    <mergeCell ref="A1096:A1099"/>
    <mergeCell ref="B1096:B1099"/>
    <mergeCell ref="A1092:A1095"/>
    <mergeCell ref="B1092:B1095"/>
    <mergeCell ref="C1092:C1095"/>
    <mergeCell ref="D1092:D1095"/>
    <mergeCell ref="C1096:C1099"/>
    <mergeCell ref="D1096:D1099"/>
    <mergeCell ref="E1104:E1107"/>
    <mergeCell ref="H1104:H1107"/>
    <mergeCell ref="E1100:E1103"/>
    <mergeCell ref="H1100:H1103"/>
    <mergeCell ref="E1096:E1099"/>
    <mergeCell ref="H1096:H1099"/>
    <mergeCell ref="A1100:A1103"/>
    <mergeCell ref="B1100:B1103"/>
    <mergeCell ref="C1100:C1103"/>
    <mergeCell ref="D1100:D1103"/>
    <mergeCell ref="A1104:A1107"/>
    <mergeCell ref="B1104:B1107"/>
    <mergeCell ref="C1104:C1107"/>
    <mergeCell ref="D1104:D1107"/>
    <mergeCell ref="E1108:E1111"/>
    <mergeCell ref="H1108:H1111"/>
    <mergeCell ref="A1112:A1115"/>
    <mergeCell ref="B1112:B1115"/>
    <mergeCell ref="A1108:A1111"/>
    <mergeCell ref="B1108:B1111"/>
    <mergeCell ref="C1108:C1111"/>
    <mergeCell ref="D1108:D1111"/>
    <mergeCell ref="C1112:C1115"/>
    <mergeCell ref="D1112:D1115"/>
    <mergeCell ref="E1120:E1123"/>
    <mergeCell ref="H1120:H1123"/>
    <mergeCell ref="E1116:E1119"/>
    <mergeCell ref="H1116:H1119"/>
    <mergeCell ref="E1112:E1115"/>
    <mergeCell ref="H1112:H1115"/>
    <mergeCell ref="A1116:A1119"/>
    <mergeCell ref="B1116:B1119"/>
    <mergeCell ref="C1116:C1119"/>
    <mergeCell ref="D1116:D1119"/>
    <mergeCell ref="A1120:A1123"/>
    <mergeCell ref="B1120:B1123"/>
    <mergeCell ref="C1120:C1123"/>
    <mergeCell ref="D1120:D1123"/>
    <mergeCell ref="E1124:E1127"/>
    <mergeCell ref="H1124:H1127"/>
    <mergeCell ref="B1128:B1132"/>
    <mergeCell ref="C1128:C1132"/>
    <mergeCell ref="D1128:D1132"/>
    <mergeCell ref="A1124:A1127"/>
    <mergeCell ref="B1124:B1127"/>
    <mergeCell ref="C1124:C1127"/>
    <mergeCell ref="D1124:D1127"/>
    <mergeCell ref="I1132:BL1132"/>
    <mergeCell ref="E1133:E1136"/>
    <mergeCell ref="H1133:H1136"/>
    <mergeCell ref="H1128:H1132"/>
    <mergeCell ref="D1133:D1136"/>
    <mergeCell ref="E1128:E1132"/>
    <mergeCell ref="E1137:E1140"/>
    <mergeCell ref="H1137:H1140"/>
    <mergeCell ref="D1137:D1140"/>
    <mergeCell ref="A1128:A1132"/>
    <mergeCell ref="A1137:A1140"/>
    <mergeCell ref="B1137:B1140"/>
    <mergeCell ref="C1137:C1140"/>
    <mergeCell ref="A1133:A1136"/>
    <mergeCell ref="B1133:B1136"/>
    <mergeCell ref="C1133:C1136"/>
    <mergeCell ref="H1145:H1148"/>
    <mergeCell ref="A1141:A1144"/>
    <mergeCell ref="B1141:B1144"/>
    <mergeCell ref="C1141:C1144"/>
    <mergeCell ref="D1141:D1144"/>
    <mergeCell ref="E1141:E1144"/>
    <mergeCell ref="H1141:H1144"/>
    <mergeCell ref="A1145:A1148"/>
    <mergeCell ref="B1145:B1148"/>
    <mergeCell ref="C1145:C1148"/>
    <mergeCell ref="D1145:D1148"/>
    <mergeCell ref="E1153:E1156"/>
    <mergeCell ref="D1153:D1156"/>
    <mergeCell ref="E1145:E1148"/>
    <mergeCell ref="H1153:H1156"/>
    <mergeCell ref="A1149:A1152"/>
    <mergeCell ref="B1149:B1152"/>
    <mergeCell ref="C1149:C1152"/>
    <mergeCell ref="D1149:D1152"/>
    <mergeCell ref="E1149:E1152"/>
    <mergeCell ref="H1149:H1152"/>
    <mergeCell ref="A1153:A1156"/>
    <mergeCell ref="B1153:B1156"/>
    <mergeCell ref="C1153:C1156"/>
    <mergeCell ref="E1157:E1160"/>
    <mergeCell ref="H1157:H1160"/>
    <mergeCell ref="A1161:A1164"/>
    <mergeCell ref="B1161:B1164"/>
    <mergeCell ref="A1157:A1160"/>
    <mergeCell ref="B1157:B1160"/>
    <mergeCell ref="C1157:C1160"/>
    <mergeCell ref="D1157:D1160"/>
    <mergeCell ref="C1161:C1164"/>
    <mergeCell ref="D1161:D1164"/>
    <mergeCell ref="E1169:E1172"/>
    <mergeCell ref="H1169:H1172"/>
    <mergeCell ref="E1165:E1168"/>
    <mergeCell ref="H1165:H1168"/>
    <mergeCell ref="E1161:E1164"/>
    <mergeCell ref="H1161:H1164"/>
    <mergeCell ref="A1165:A1168"/>
    <mergeCell ref="B1165:B1168"/>
    <mergeCell ref="C1165:C1168"/>
    <mergeCell ref="D1165:D1168"/>
    <mergeCell ref="A1169:A1172"/>
    <mergeCell ref="B1169:B1172"/>
    <mergeCell ref="C1169:C1172"/>
    <mergeCell ref="D1169:D1172"/>
    <mergeCell ref="E1173:E1176"/>
    <mergeCell ref="H1173:H1176"/>
    <mergeCell ref="A1177:A1180"/>
    <mergeCell ref="B1177:B1180"/>
    <mergeCell ref="A1173:A1176"/>
    <mergeCell ref="B1173:B1176"/>
    <mergeCell ref="C1173:C1176"/>
    <mergeCell ref="D1173:D1176"/>
    <mergeCell ref="C1177:C1180"/>
    <mergeCell ref="D1177:D1180"/>
    <mergeCell ref="E1185:E1188"/>
    <mergeCell ref="H1185:H1188"/>
    <mergeCell ref="E1181:E1184"/>
    <mergeCell ref="H1181:H1184"/>
    <mergeCell ref="E1177:E1180"/>
    <mergeCell ref="H1177:H1180"/>
    <mergeCell ref="A1181:A1184"/>
    <mergeCell ref="B1181:B1184"/>
    <mergeCell ref="C1181:C1184"/>
    <mergeCell ref="D1181:D1184"/>
    <mergeCell ref="A1185:A1188"/>
    <mergeCell ref="B1185:B1188"/>
    <mergeCell ref="C1185:C1188"/>
    <mergeCell ref="D1185:D1188"/>
    <mergeCell ref="E1189:E1192"/>
    <mergeCell ref="H1189:H1192"/>
    <mergeCell ref="A1193:A1196"/>
    <mergeCell ref="B1193:B1196"/>
    <mergeCell ref="A1189:A1192"/>
    <mergeCell ref="B1189:B1192"/>
    <mergeCell ref="C1189:C1192"/>
    <mergeCell ref="D1189:D1192"/>
    <mergeCell ref="C1193:C1196"/>
    <mergeCell ref="D1193:D1196"/>
    <mergeCell ref="E1201:E1204"/>
    <mergeCell ref="H1201:H1204"/>
    <mergeCell ref="E1197:E1200"/>
    <mergeCell ref="H1197:H1200"/>
    <mergeCell ref="E1193:E1196"/>
    <mergeCell ref="H1193:H1196"/>
    <mergeCell ref="A1197:A1200"/>
    <mergeCell ref="B1197:B1200"/>
    <mergeCell ref="C1197:C1200"/>
    <mergeCell ref="D1197:D1200"/>
    <mergeCell ref="A1201:A1204"/>
    <mergeCell ref="B1201:B1204"/>
    <mergeCell ref="C1201:C1204"/>
    <mergeCell ref="D1201:D1204"/>
    <mergeCell ref="E1205:E1208"/>
    <mergeCell ref="H1205:H1208"/>
    <mergeCell ref="A1209:A1212"/>
    <mergeCell ref="B1209:B1212"/>
    <mergeCell ref="A1205:A1208"/>
    <mergeCell ref="B1205:B1208"/>
    <mergeCell ref="C1205:C1208"/>
    <mergeCell ref="D1205:D1208"/>
    <mergeCell ref="C1209:C1212"/>
    <mergeCell ref="D1209:D1212"/>
    <mergeCell ref="E1217:E1220"/>
    <mergeCell ref="H1217:H1220"/>
    <mergeCell ref="E1213:E1216"/>
    <mergeCell ref="H1213:H1216"/>
    <mergeCell ref="E1209:E1212"/>
    <mergeCell ref="H1209:H1212"/>
    <mergeCell ref="A1213:A1216"/>
    <mergeCell ref="B1213:B1216"/>
    <mergeCell ref="C1213:C1216"/>
    <mergeCell ref="D1213:D1216"/>
    <mergeCell ref="A1217:A1220"/>
    <mergeCell ref="B1217:B1220"/>
    <mergeCell ref="C1217:C1220"/>
    <mergeCell ref="D1217:D1220"/>
    <mergeCell ref="E1221:E1224"/>
    <mergeCell ref="H1221:H1224"/>
    <mergeCell ref="A1225:A1228"/>
    <mergeCell ref="B1225:B1228"/>
    <mergeCell ref="A1221:A1224"/>
    <mergeCell ref="B1221:B1224"/>
    <mergeCell ref="C1221:C1224"/>
    <mergeCell ref="D1221:D1224"/>
    <mergeCell ref="C1225:C1228"/>
    <mergeCell ref="D1225:D1228"/>
    <mergeCell ref="E1233:E1236"/>
    <mergeCell ref="H1233:H1236"/>
    <mergeCell ref="E1229:E1232"/>
    <mergeCell ref="H1229:H1232"/>
    <mergeCell ref="E1225:E1228"/>
    <mergeCell ref="H1225:H1228"/>
    <mergeCell ref="A1229:A1232"/>
    <mergeCell ref="B1229:B1232"/>
    <mergeCell ref="C1229:C1232"/>
    <mergeCell ref="D1229:D1232"/>
    <mergeCell ref="A1233:A1236"/>
    <mergeCell ref="B1233:B1236"/>
    <mergeCell ref="C1233:C1236"/>
    <mergeCell ref="D1233:D1236"/>
    <mergeCell ref="E1237:E1240"/>
    <mergeCell ref="H1237:H1240"/>
    <mergeCell ref="A1241:A1244"/>
    <mergeCell ref="B1241:B1244"/>
    <mergeCell ref="A1237:A1240"/>
    <mergeCell ref="B1237:B1240"/>
    <mergeCell ref="C1237:C1240"/>
    <mergeCell ref="D1237:D1240"/>
    <mergeCell ref="C1241:C1244"/>
    <mergeCell ref="D1241:D1244"/>
    <mergeCell ref="E1249:E1252"/>
    <mergeCell ref="H1249:H1252"/>
    <mergeCell ref="E1245:E1248"/>
    <mergeCell ref="H1245:H1248"/>
    <mergeCell ref="E1241:E1244"/>
    <mergeCell ref="H1241:H1244"/>
    <mergeCell ref="A1245:A1248"/>
    <mergeCell ref="B1245:B1248"/>
    <mergeCell ref="C1245:C1248"/>
    <mergeCell ref="D1245:D1248"/>
    <mergeCell ref="A1249:A1252"/>
    <mergeCell ref="B1249:B1252"/>
    <mergeCell ref="C1249:C1252"/>
    <mergeCell ref="D1249:D1252"/>
    <mergeCell ref="D1257:D1261"/>
    <mergeCell ref="E1257:E1261"/>
    <mergeCell ref="H1257:H1261"/>
    <mergeCell ref="A1253:A1256"/>
    <mergeCell ref="B1253:B1256"/>
    <mergeCell ref="C1253:C1256"/>
    <mergeCell ref="D1253:D1256"/>
    <mergeCell ref="E1253:E1256"/>
    <mergeCell ref="H1253:H1256"/>
    <mergeCell ref="I1261:BL1261"/>
    <mergeCell ref="A1262:A1265"/>
    <mergeCell ref="B1262:B1265"/>
    <mergeCell ref="C1262:C1265"/>
    <mergeCell ref="D1262:D1265"/>
    <mergeCell ref="E1262:E1265"/>
    <mergeCell ref="H1262:H1265"/>
    <mergeCell ref="A1257:A1261"/>
    <mergeCell ref="B1257:B1261"/>
    <mergeCell ref="C1257:C1261"/>
    <mergeCell ref="E1266:E1269"/>
    <mergeCell ref="H1266:H1269"/>
    <mergeCell ref="A1270:A1273"/>
    <mergeCell ref="B1270:B1273"/>
    <mergeCell ref="A1266:A1269"/>
    <mergeCell ref="B1266:B1269"/>
    <mergeCell ref="C1266:C1269"/>
    <mergeCell ref="D1266:D1269"/>
    <mergeCell ref="C1270:C1273"/>
    <mergeCell ref="D1270:D1273"/>
    <mergeCell ref="E1278:E1281"/>
    <mergeCell ref="H1278:H1281"/>
    <mergeCell ref="E1274:E1277"/>
    <mergeCell ref="H1274:H1277"/>
    <mergeCell ref="E1270:E1273"/>
    <mergeCell ref="H1270:H1273"/>
    <mergeCell ref="A1274:A1277"/>
    <mergeCell ref="B1274:B1277"/>
    <mergeCell ref="C1274:C1277"/>
    <mergeCell ref="D1274:D1277"/>
    <mergeCell ref="A1278:A1281"/>
    <mergeCell ref="B1278:B1281"/>
    <mergeCell ref="C1278:C1281"/>
    <mergeCell ref="D1278:D1281"/>
    <mergeCell ref="E1282:E1285"/>
    <mergeCell ref="H1282:H1285"/>
    <mergeCell ref="A1286:A1289"/>
    <mergeCell ref="B1286:B1289"/>
    <mergeCell ref="A1282:A1285"/>
    <mergeCell ref="B1282:B1285"/>
    <mergeCell ref="C1282:C1285"/>
    <mergeCell ref="D1282:D1285"/>
    <mergeCell ref="C1286:C1289"/>
    <mergeCell ref="D1286:D1289"/>
    <mergeCell ref="E1294:E1297"/>
    <mergeCell ref="H1294:H1297"/>
    <mergeCell ref="E1290:E1293"/>
    <mergeCell ref="H1290:H1293"/>
    <mergeCell ref="E1286:E1289"/>
    <mergeCell ref="H1286:H1289"/>
    <mergeCell ref="A1290:A1293"/>
    <mergeCell ref="B1290:B1293"/>
    <mergeCell ref="C1290:C1293"/>
    <mergeCell ref="D1290:D1293"/>
    <mergeCell ref="A1294:A1297"/>
    <mergeCell ref="B1294:B1297"/>
    <mergeCell ref="C1294:C1297"/>
    <mergeCell ref="D1294:D1297"/>
    <mergeCell ref="E1298:E1301"/>
    <mergeCell ref="H1298:H1301"/>
    <mergeCell ref="A1302:A1305"/>
    <mergeCell ref="B1302:B1305"/>
    <mergeCell ref="A1298:A1301"/>
    <mergeCell ref="B1298:B1301"/>
    <mergeCell ref="C1298:C1301"/>
    <mergeCell ref="D1298:D1301"/>
    <mergeCell ref="C1302:C1305"/>
    <mergeCell ref="D1302:D1305"/>
    <mergeCell ref="E1310:E1313"/>
    <mergeCell ref="H1310:H1313"/>
    <mergeCell ref="E1306:E1309"/>
    <mergeCell ref="H1306:H1309"/>
    <mergeCell ref="E1302:E1305"/>
    <mergeCell ref="H1302:H1305"/>
    <mergeCell ref="A1306:A1309"/>
    <mergeCell ref="B1306:B1309"/>
    <mergeCell ref="C1306:C1309"/>
    <mergeCell ref="D1306:D1309"/>
    <mergeCell ref="A1310:A1313"/>
    <mergeCell ref="B1310:B1313"/>
    <mergeCell ref="C1310:C1313"/>
    <mergeCell ref="D1310:D1313"/>
    <mergeCell ref="E1314:E1317"/>
    <mergeCell ref="H1314:H1317"/>
    <mergeCell ref="A1318:A1321"/>
    <mergeCell ref="B1318:B1321"/>
    <mergeCell ref="A1314:A1317"/>
    <mergeCell ref="B1314:B1317"/>
    <mergeCell ref="C1314:C1317"/>
    <mergeCell ref="D1314:D1317"/>
    <mergeCell ref="C1318:C1321"/>
    <mergeCell ref="D1318:D1321"/>
    <mergeCell ref="E1326:E1329"/>
    <mergeCell ref="H1326:H1329"/>
    <mergeCell ref="E1322:E1325"/>
    <mergeCell ref="H1322:H1325"/>
    <mergeCell ref="E1318:E1321"/>
    <mergeCell ref="H1318:H1321"/>
    <mergeCell ref="A1322:A1325"/>
    <mergeCell ref="B1322:B1325"/>
    <mergeCell ref="C1322:C1325"/>
    <mergeCell ref="D1322:D1325"/>
    <mergeCell ref="A1326:A1329"/>
    <mergeCell ref="B1326:B1329"/>
    <mergeCell ref="C1326:C1329"/>
    <mergeCell ref="D1326:D1329"/>
    <mergeCell ref="E1330:E1333"/>
    <mergeCell ref="H1330:H1333"/>
    <mergeCell ref="A1334:A1337"/>
    <mergeCell ref="B1334:B1337"/>
    <mergeCell ref="A1330:A1333"/>
    <mergeCell ref="B1330:B1333"/>
    <mergeCell ref="C1330:C1333"/>
    <mergeCell ref="D1330:D1333"/>
    <mergeCell ref="C1334:C1337"/>
    <mergeCell ref="D1334:D1337"/>
    <mergeCell ref="E1342:E1345"/>
    <mergeCell ref="H1342:H1345"/>
    <mergeCell ref="E1338:E1341"/>
    <mergeCell ref="H1338:H1341"/>
    <mergeCell ref="E1334:E1337"/>
    <mergeCell ref="H1334:H1337"/>
    <mergeCell ref="A1338:A1341"/>
    <mergeCell ref="B1338:B1341"/>
    <mergeCell ref="C1338:C1341"/>
    <mergeCell ref="D1338:D1341"/>
    <mergeCell ref="A1342:A1345"/>
    <mergeCell ref="B1342:B1345"/>
    <mergeCell ref="C1342:C1345"/>
    <mergeCell ref="D1342:D1345"/>
    <mergeCell ref="E1346:E1349"/>
    <mergeCell ref="H1346:H1349"/>
    <mergeCell ref="A1350:A1353"/>
    <mergeCell ref="B1350:B1353"/>
    <mergeCell ref="A1346:A1349"/>
    <mergeCell ref="B1346:B1349"/>
    <mergeCell ref="C1346:C1349"/>
    <mergeCell ref="D1346:D1349"/>
    <mergeCell ref="C1350:C1353"/>
    <mergeCell ref="D1350:D1353"/>
    <mergeCell ref="E1358:E1361"/>
    <mergeCell ref="H1358:H1361"/>
    <mergeCell ref="E1354:E1357"/>
    <mergeCell ref="H1354:H1357"/>
    <mergeCell ref="E1350:E1353"/>
    <mergeCell ref="H1350:H1353"/>
    <mergeCell ref="A1354:A1357"/>
    <mergeCell ref="B1354:B1357"/>
    <mergeCell ref="C1354:C1357"/>
    <mergeCell ref="D1354:D1357"/>
    <mergeCell ref="A1358:A1361"/>
    <mergeCell ref="B1358:B1361"/>
    <mergeCell ref="C1358:C1361"/>
    <mergeCell ref="D1358:D1361"/>
    <mergeCell ref="C1362:C1365"/>
    <mergeCell ref="D1362:D1365"/>
    <mergeCell ref="C1366:C1369"/>
    <mergeCell ref="D1366:D1369"/>
    <mergeCell ref="A1366:A1369"/>
    <mergeCell ref="B1366:B1369"/>
    <mergeCell ref="A1362:A1365"/>
    <mergeCell ref="B1362:B1365"/>
    <mergeCell ref="E1366:E1369"/>
    <mergeCell ref="H1366:H1369"/>
    <mergeCell ref="E1362:E1365"/>
    <mergeCell ref="H1362:H1365"/>
  </mergeCells>
  <printOptions/>
  <pageMargins left="0.7" right="0.7" top="0.75" bottom="0.75" header="0.3" footer="0.3"/>
  <pageSetup fitToHeight="0" fitToWidth="3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9">
      <selection activeCell="E16" sqref="E16"/>
    </sheetView>
  </sheetViews>
  <sheetFormatPr defaultColWidth="9.140625" defaultRowHeight="15"/>
  <cols>
    <col min="2" max="2" width="15.00390625" style="0" customWidth="1"/>
    <col min="4" max="4" width="9.00390625" style="134" customWidth="1"/>
  </cols>
  <sheetData>
    <row r="1" spans="1:8" ht="15.75">
      <c r="A1" s="126" t="s">
        <v>1902</v>
      </c>
      <c r="B1" s="123"/>
      <c r="C1" s="123"/>
      <c r="D1" s="123"/>
      <c r="E1" s="123"/>
      <c r="F1" s="123"/>
      <c r="G1" s="123"/>
      <c r="H1" s="121"/>
    </row>
    <row r="2" spans="1:13" ht="15.75">
      <c r="A2" s="122" t="s">
        <v>1911</v>
      </c>
      <c r="B2" s="122">
        <v>213</v>
      </c>
      <c r="C2" s="123"/>
      <c r="D2" s="123"/>
      <c r="E2" s="123"/>
      <c r="F2" s="123"/>
      <c r="G2" s="123"/>
      <c r="H2" s="121"/>
      <c r="L2" s="120"/>
      <c r="M2" s="121"/>
    </row>
    <row r="3" spans="1:15" ht="30">
      <c r="A3" s="122" t="s">
        <v>1913</v>
      </c>
      <c r="B3" s="122" t="s">
        <v>292</v>
      </c>
      <c r="C3" s="123"/>
      <c r="D3" s="123"/>
      <c r="E3" s="123"/>
      <c r="F3" s="123"/>
      <c r="G3" s="123"/>
      <c r="H3" s="121"/>
      <c r="M3" s="120"/>
      <c r="N3" s="121"/>
      <c r="O3" s="121"/>
    </row>
    <row r="4" spans="1:16" ht="15.75">
      <c r="A4" s="122" t="s">
        <v>1350</v>
      </c>
      <c r="B4" s="122" t="s">
        <v>1351</v>
      </c>
      <c r="C4" s="123"/>
      <c r="D4" s="123"/>
      <c r="E4" s="123"/>
      <c r="F4" s="123"/>
      <c r="G4" s="123"/>
      <c r="H4" s="121"/>
      <c r="O4" s="121"/>
      <c r="P4" s="121"/>
    </row>
    <row r="5" spans="1:15" ht="15.75">
      <c r="A5" s="122" t="s">
        <v>1912</v>
      </c>
      <c r="B5" s="122" t="s">
        <v>2069</v>
      </c>
      <c r="C5" s="123"/>
      <c r="D5" s="123"/>
      <c r="E5" s="123"/>
      <c r="F5" s="123"/>
      <c r="G5" s="123"/>
      <c r="H5" s="121"/>
      <c r="M5" s="120"/>
      <c r="N5" s="121"/>
      <c r="O5" s="121"/>
    </row>
    <row r="6" spans="1:16" ht="15.75">
      <c r="A6" s="122" t="s">
        <v>1910</v>
      </c>
      <c r="B6" s="124" t="s">
        <v>1394</v>
      </c>
      <c r="C6" s="123"/>
      <c r="D6" s="123"/>
      <c r="E6" s="123"/>
      <c r="F6" s="123"/>
      <c r="G6" s="123"/>
      <c r="H6" s="121"/>
      <c r="O6" s="121"/>
      <c r="P6" s="121"/>
    </row>
    <row r="7" spans="1:15" ht="15.75">
      <c r="A7" s="122" t="s">
        <v>1917</v>
      </c>
      <c r="B7" s="122">
        <v>208</v>
      </c>
      <c r="C7" s="123"/>
      <c r="D7" s="123"/>
      <c r="E7" s="123"/>
      <c r="F7" s="123"/>
      <c r="G7" s="123"/>
      <c r="H7" s="121"/>
      <c r="M7" s="120"/>
      <c r="N7" s="121"/>
      <c r="O7" s="121"/>
    </row>
    <row r="8" spans="1:16" ht="15.75">
      <c r="A8" s="122" t="s">
        <v>1918</v>
      </c>
      <c r="B8" s="122">
        <v>0</v>
      </c>
      <c r="C8" s="123"/>
      <c r="D8" s="123"/>
      <c r="E8" s="123"/>
      <c r="F8" s="123"/>
      <c r="G8" s="123"/>
      <c r="H8" s="121"/>
      <c r="O8" s="121"/>
      <c r="P8" s="121"/>
    </row>
    <row r="9" spans="1:15" ht="15.75">
      <c r="A9" s="122" t="s">
        <v>1916</v>
      </c>
      <c r="B9" s="125">
        <v>0.9617476851851853</v>
      </c>
      <c r="C9" s="123"/>
      <c r="D9" s="123"/>
      <c r="E9" s="123"/>
      <c r="F9" s="123"/>
      <c r="G9" s="123"/>
      <c r="H9" s="121"/>
      <c r="M9" s="120"/>
      <c r="N9" s="121"/>
      <c r="O9" s="121"/>
    </row>
    <row r="10" spans="1:16" ht="15.75">
      <c r="A10" s="122" t="s">
        <v>1919</v>
      </c>
      <c r="B10" s="122">
        <v>208</v>
      </c>
      <c r="C10" s="123"/>
      <c r="D10" s="123"/>
      <c r="E10" s="123"/>
      <c r="F10" s="123"/>
      <c r="G10" s="123"/>
      <c r="H10" s="121"/>
      <c r="O10" s="121"/>
      <c r="P10" s="121"/>
    </row>
    <row r="11" spans="1:15" ht="15.75">
      <c r="A11" s="154" t="s">
        <v>1915</v>
      </c>
      <c r="B11" s="154"/>
      <c r="C11" s="154"/>
      <c r="D11" s="154"/>
      <c r="E11" s="154"/>
      <c r="F11" s="154"/>
      <c r="G11" s="154"/>
      <c r="H11" s="121"/>
      <c r="M11" s="120"/>
      <c r="N11" s="121"/>
      <c r="O11" s="121"/>
    </row>
    <row r="12" spans="1:16" ht="15.75">
      <c r="A12" s="154" t="s">
        <v>293</v>
      </c>
      <c r="B12" s="154"/>
      <c r="C12" s="154"/>
      <c r="D12" s="154"/>
      <c r="E12" s="154"/>
      <c r="F12" s="154"/>
      <c r="G12" s="154"/>
      <c r="H12" s="121"/>
      <c r="O12" s="121"/>
      <c r="P12" s="121"/>
    </row>
    <row r="13" spans="1:15" ht="15.75">
      <c r="A13" s="154" t="s">
        <v>294</v>
      </c>
      <c r="B13" s="154"/>
      <c r="C13" s="154"/>
      <c r="D13" s="154"/>
      <c r="E13" s="154"/>
      <c r="F13" s="154"/>
      <c r="G13" s="154"/>
      <c r="H13" s="121"/>
      <c r="M13" s="120"/>
      <c r="N13" s="121"/>
      <c r="O13" s="121"/>
    </row>
    <row r="14" spans="1:16" ht="30">
      <c r="A14" s="122" t="s">
        <v>1347</v>
      </c>
      <c r="B14" s="122" t="s">
        <v>1916</v>
      </c>
      <c r="C14" s="122" t="s">
        <v>1348</v>
      </c>
      <c r="D14" s="122" t="s">
        <v>1917</v>
      </c>
      <c r="E14" s="122" t="s">
        <v>1349</v>
      </c>
      <c r="F14" s="122" t="s">
        <v>1353</v>
      </c>
      <c r="G14" s="122" t="s">
        <v>1354</v>
      </c>
      <c r="H14" s="121"/>
      <c r="O14" s="121"/>
      <c r="P14" s="121"/>
    </row>
    <row r="15" spans="1:15" ht="15.75">
      <c r="A15" s="124" t="s">
        <v>1926</v>
      </c>
      <c r="B15" s="127">
        <v>39704.5</v>
      </c>
      <c r="C15" s="122"/>
      <c r="D15" s="122"/>
      <c r="E15" s="122"/>
      <c r="F15" s="122"/>
      <c r="G15" s="122"/>
      <c r="H15" s="121"/>
      <c r="M15" s="120"/>
      <c r="N15" s="121"/>
      <c r="O15" s="121"/>
    </row>
    <row r="16" spans="1:16" ht="15.75">
      <c r="A16" s="124" t="s">
        <v>1993</v>
      </c>
      <c r="B16" s="127">
        <v>39704.50886574074</v>
      </c>
      <c r="C16" s="125">
        <v>0.008865740740740742</v>
      </c>
      <c r="D16" s="128">
        <v>3</v>
      </c>
      <c r="E16" s="137" t="s">
        <v>1395</v>
      </c>
      <c r="F16" s="125">
        <v>0.006423611111111112</v>
      </c>
      <c r="G16" s="125">
        <v>0.002951388888888889</v>
      </c>
      <c r="H16" s="121"/>
      <c r="O16" s="121"/>
      <c r="P16" s="121"/>
    </row>
    <row r="17" spans="1:15" ht="15.75">
      <c r="A17" s="124" t="s">
        <v>1934</v>
      </c>
      <c r="B17" s="127">
        <v>39704.54620370371</v>
      </c>
      <c r="C17" s="125">
        <v>0.03733796296296296</v>
      </c>
      <c r="D17" s="128">
        <v>6</v>
      </c>
      <c r="E17" s="135" t="s">
        <v>1396</v>
      </c>
      <c r="F17" s="125">
        <v>0.010162037037037037</v>
      </c>
      <c r="G17" s="125">
        <v>0.006215277777777777</v>
      </c>
      <c r="H17" s="121"/>
      <c r="M17" s="120"/>
      <c r="N17" s="121"/>
      <c r="O17" s="121"/>
    </row>
    <row r="18" spans="1:16" ht="15.75">
      <c r="A18" s="124" t="s">
        <v>1935</v>
      </c>
      <c r="B18" s="127">
        <v>39704.55939814815</v>
      </c>
      <c r="C18" s="125">
        <v>0.013194444444444444</v>
      </c>
      <c r="D18" s="128">
        <v>8</v>
      </c>
      <c r="E18" s="135" t="s">
        <v>1324</v>
      </c>
      <c r="F18" s="125">
        <v>0.009502314814814816</v>
      </c>
      <c r="G18" s="125">
        <v>0.0016435185185185183</v>
      </c>
      <c r="H18" s="121"/>
      <c r="O18" s="121"/>
      <c r="P18" s="121"/>
    </row>
    <row r="19" spans="1:15" ht="15.75">
      <c r="A19" s="124" t="s">
        <v>1936</v>
      </c>
      <c r="B19" s="127">
        <v>39704.57625</v>
      </c>
      <c r="C19" s="125">
        <v>0.01685185185185185</v>
      </c>
      <c r="D19" s="128">
        <v>6</v>
      </c>
      <c r="E19" s="135" t="s">
        <v>1346</v>
      </c>
      <c r="F19" s="125">
        <v>0.007523148148148148</v>
      </c>
      <c r="G19" s="125">
        <v>0.002800925925925926</v>
      </c>
      <c r="H19" s="121"/>
      <c r="M19" s="120"/>
      <c r="N19" s="121"/>
      <c r="O19" s="121"/>
    </row>
    <row r="20" spans="1:16" ht="15.75">
      <c r="A20" s="124" t="s">
        <v>1937</v>
      </c>
      <c r="B20" s="127">
        <v>39704.61619212963</v>
      </c>
      <c r="C20" s="125">
        <v>0.039942129629629626</v>
      </c>
      <c r="D20" s="128">
        <v>8</v>
      </c>
      <c r="E20" s="135" t="s">
        <v>1345</v>
      </c>
      <c r="F20" s="125">
        <v>0.008472222222222221</v>
      </c>
      <c r="G20" s="125">
        <v>0.0049884259259259265</v>
      </c>
      <c r="H20" s="121"/>
      <c r="O20" s="121"/>
      <c r="P20" s="121"/>
    </row>
    <row r="21" spans="1:15" ht="15.75">
      <c r="A21" s="124" t="s">
        <v>1938</v>
      </c>
      <c r="B21" s="127">
        <v>39704.6415625</v>
      </c>
      <c r="C21" s="125">
        <v>0.025370370370370366</v>
      </c>
      <c r="D21" s="128">
        <v>6</v>
      </c>
      <c r="E21" s="135" t="s">
        <v>1344</v>
      </c>
      <c r="F21" s="125">
        <v>0.009143518518518518</v>
      </c>
      <c r="G21" s="125">
        <v>0.004224537037037037</v>
      </c>
      <c r="H21" s="121"/>
      <c r="M21" s="120"/>
      <c r="N21" s="121"/>
      <c r="O21" s="121"/>
    </row>
    <row r="22" spans="1:16" ht="15.75">
      <c r="A22" s="124" t="s">
        <v>1941</v>
      </c>
      <c r="B22" s="127">
        <v>39704.68114583333</v>
      </c>
      <c r="C22" s="125">
        <v>0.03958333333333333</v>
      </c>
      <c r="D22" s="128">
        <v>8</v>
      </c>
      <c r="E22" s="135" t="s">
        <v>1343</v>
      </c>
      <c r="F22" s="125">
        <v>0.011597222222222222</v>
      </c>
      <c r="G22" s="125">
        <v>0.004942129629629629</v>
      </c>
      <c r="H22" s="121"/>
      <c r="O22" s="121"/>
      <c r="P22" s="121"/>
    </row>
    <row r="23" spans="1:15" ht="15.75">
      <c r="A23" s="124" t="s">
        <v>1942</v>
      </c>
      <c r="B23" s="127">
        <v>39704.70995370371</v>
      </c>
      <c r="C23" s="125">
        <v>0.028807870370370373</v>
      </c>
      <c r="D23" s="128">
        <v>3</v>
      </c>
      <c r="E23" s="135" t="s">
        <v>1397</v>
      </c>
      <c r="F23" s="125">
        <v>0.012627314814814815</v>
      </c>
      <c r="G23" s="125">
        <v>0.009594907407407408</v>
      </c>
      <c r="H23" s="121"/>
      <c r="M23" s="120"/>
      <c r="N23" s="121"/>
      <c r="O23" s="121"/>
    </row>
    <row r="24" spans="1:16" ht="15.75">
      <c r="A24" s="124" t="s">
        <v>1943</v>
      </c>
      <c r="B24" s="127">
        <v>39704.71931712963</v>
      </c>
      <c r="C24" s="125">
        <v>0.009363425925925926</v>
      </c>
      <c r="D24" s="128">
        <v>4</v>
      </c>
      <c r="E24" s="135" t="s">
        <v>1342</v>
      </c>
      <c r="F24" s="125">
        <v>0.007569444444444445</v>
      </c>
      <c r="G24" s="125">
        <v>0.002337962962962963</v>
      </c>
      <c r="H24" s="121"/>
      <c r="O24" s="121"/>
      <c r="P24" s="121"/>
    </row>
    <row r="25" spans="1:15" ht="15.75">
      <c r="A25" s="124" t="s">
        <v>1944</v>
      </c>
      <c r="B25" s="127">
        <v>39704.72982638889</v>
      </c>
      <c r="C25" s="125">
        <v>0.01050925925925926</v>
      </c>
      <c r="D25" s="128">
        <v>4</v>
      </c>
      <c r="E25" s="135" t="s">
        <v>1398</v>
      </c>
      <c r="F25" s="125">
        <v>0.007256944444444444</v>
      </c>
      <c r="G25" s="125">
        <v>0.002627314814814815</v>
      </c>
      <c r="H25" s="121"/>
      <c r="M25" s="120"/>
      <c r="N25" s="121"/>
      <c r="O25" s="121"/>
    </row>
    <row r="26" spans="1:16" ht="15.75">
      <c r="A26" s="124" t="s">
        <v>1946</v>
      </c>
      <c r="B26" s="127">
        <v>39704.74159722222</v>
      </c>
      <c r="C26" s="125">
        <v>0.011770833333333333</v>
      </c>
      <c r="D26" s="128">
        <v>5</v>
      </c>
      <c r="E26" s="135" t="s">
        <v>1399</v>
      </c>
      <c r="F26" s="125">
        <v>0.01054398148148148</v>
      </c>
      <c r="G26" s="125">
        <v>0.002349537037037037</v>
      </c>
      <c r="H26" s="121"/>
      <c r="O26" s="121"/>
      <c r="P26" s="121"/>
    </row>
    <row r="27" spans="1:15" ht="15.75">
      <c r="A27" s="124" t="s">
        <v>1947</v>
      </c>
      <c r="B27" s="127">
        <v>39704.756689814814</v>
      </c>
      <c r="C27" s="125">
        <v>0.015092592592592593</v>
      </c>
      <c r="D27" s="128">
        <v>9</v>
      </c>
      <c r="E27" s="135" t="s">
        <v>1341</v>
      </c>
      <c r="F27" s="125">
        <v>0.007430555555555555</v>
      </c>
      <c r="G27" s="125">
        <v>0.0016666666666666668</v>
      </c>
      <c r="H27" s="121"/>
      <c r="M27" s="120"/>
      <c r="N27" s="121"/>
      <c r="O27" s="121"/>
    </row>
    <row r="28" spans="1:16" ht="15.75">
      <c r="A28" s="124" t="s">
        <v>1948</v>
      </c>
      <c r="B28" s="127">
        <v>39704.78003472222</v>
      </c>
      <c r="C28" s="125">
        <v>0.023344907407407408</v>
      </c>
      <c r="D28" s="128">
        <v>8</v>
      </c>
      <c r="E28" s="135" t="s">
        <v>1400</v>
      </c>
      <c r="F28" s="125">
        <v>0.00846064814814815</v>
      </c>
      <c r="G28" s="125">
        <v>0.002916666666666667</v>
      </c>
      <c r="H28" s="121"/>
      <c r="O28" s="121"/>
      <c r="P28" s="121"/>
    </row>
    <row r="29" spans="1:15" ht="15.75">
      <c r="A29" s="124" t="s">
        <v>1949</v>
      </c>
      <c r="B29" s="127">
        <v>39704.79127314815</v>
      </c>
      <c r="C29" s="125">
        <v>0.011238425925925928</v>
      </c>
      <c r="D29" s="128">
        <v>4</v>
      </c>
      <c r="E29" s="135" t="s">
        <v>1340</v>
      </c>
      <c r="F29" s="125">
        <v>0.008425925925925925</v>
      </c>
      <c r="G29" s="125">
        <v>0.002800925925925926</v>
      </c>
      <c r="H29" s="121"/>
      <c r="M29" s="120"/>
      <c r="N29" s="121"/>
      <c r="O29" s="121"/>
    </row>
    <row r="30" spans="1:16" ht="15.75">
      <c r="A30" s="124" t="s">
        <v>1953</v>
      </c>
      <c r="B30" s="127">
        <v>39704.81302083333</v>
      </c>
      <c r="C30" s="125">
        <v>0.021747685185185186</v>
      </c>
      <c r="D30" s="128">
        <v>7</v>
      </c>
      <c r="E30" s="135" t="s">
        <v>1339</v>
      </c>
      <c r="F30" s="125">
        <v>0.0103125</v>
      </c>
      <c r="G30" s="125">
        <v>0.003101851851851852</v>
      </c>
      <c r="H30" s="121"/>
      <c r="O30" s="121"/>
      <c r="P30" s="121"/>
    </row>
    <row r="31" spans="1:15" ht="15.75">
      <c r="A31" s="124" t="s">
        <v>1952</v>
      </c>
      <c r="B31" s="127">
        <v>39704.83929398148</v>
      </c>
      <c r="C31" s="125">
        <v>0.026273148148148153</v>
      </c>
      <c r="D31" s="128">
        <v>9</v>
      </c>
      <c r="E31" s="135" t="s">
        <v>1338</v>
      </c>
      <c r="F31" s="125">
        <v>0.014467592592592593</v>
      </c>
      <c r="G31" s="125">
        <v>0.002916666666666667</v>
      </c>
      <c r="H31" s="121"/>
      <c r="M31" s="120"/>
      <c r="N31" s="121"/>
      <c r="O31" s="121"/>
    </row>
    <row r="32" spans="1:16" ht="15.75">
      <c r="A32" s="124" t="s">
        <v>1951</v>
      </c>
      <c r="B32" s="127">
        <v>39704.852013888885</v>
      </c>
      <c r="C32" s="125">
        <v>0.012719907407407407</v>
      </c>
      <c r="D32" s="128">
        <v>7</v>
      </c>
      <c r="E32" s="135" t="s">
        <v>1323</v>
      </c>
      <c r="F32" s="125">
        <v>0.015509259259259257</v>
      </c>
      <c r="G32" s="125">
        <v>0.0018171296296296297</v>
      </c>
      <c r="H32" s="121"/>
      <c r="O32" s="121"/>
      <c r="P32" s="121"/>
    </row>
    <row r="33" spans="1:15" ht="15.75">
      <c r="A33" s="124" t="s">
        <v>1954</v>
      </c>
      <c r="B33" s="127">
        <v>39704.89244212963</v>
      </c>
      <c r="C33" s="125">
        <v>0.040428240740740744</v>
      </c>
      <c r="D33" s="128">
        <v>8</v>
      </c>
      <c r="E33" s="135" t="s">
        <v>1337</v>
      </c>
      <c r="F33" s="125">
        <v>0.018472222222222223</v>
      </c>
      <c r="G33" s="125">
        <v>0.005046296296296296</v>
      </c>
      <c r="H33" s="121"/>
      <c r="M33" s="120"/>
      <c r="N33" s="121"/>
      <c r="O33" s="121"/>
    </row>
    <row r="34" spans="1:16" ht="15.75">
      <c r="A34" s="124" t="s">
        <v>1955</v>
      </c>
      <c r="B34" s="127">
        <v>39704.93917824074</v>
      </c>
      <c r="C34" s="125">
        <v>0.04673611111111111</v>
      </c>
      <c r="D34" s="128">
        <v>6</v>
      </c>
      <c r="E34" s="135" t="s">
        <v>1336</v>
      </c>
      <c r="F34" s="125">
        <v>0.018252314814814815</v>
      </c>
      <c r="G34" s="125">
        <v>0.007789351851851852</v>
      </c>
      <c r="H34" s="121"/>
      <c r="O34" s="121"/>
      <c r="P34" s="121"/>
    </row>
    <row r="35" spans="1:15" ht="15.75">
      <c r="A35" s="124" t="s">
        <v>1956</v>
      </c>
      <c r="B35" s="127">
        <v>39704.95559027778</v>
      </c>
      <c r="C35" s="125">
        <v>0.016412037037037037</v>
      </c>
      <c r="D35" s="128">
        <v>5</v>
      </c>
      <c r="E35" s="135" t="s">
        <v>1335</v>
      </c>
      <c r="F35" s="125">
        <v>0.010486111111111111</v>
      </c>
      <c r="G35" s="125">
        <v>0.003275462962962963</v>
      </c>
      <c r="H35" s="121"/>
      <c r="M35" s="120"/>
      <c r="N35" s="121"/>
      <c r="O35" s="121"/>
    </row>
    <row r="36" spans="1:16" ht="15.75">
      <c r="A36" s="124" t="s">
        <v>1957</v>
      </c>
      <c r="B36" s="127">
        <v>39704.978796296295</v>
      </c>
      <c r="C36" s="125">
        <v>0.023206018518518515</v>
      </c>
      <c r="D36" s="128">
        <v>5</v>
      </c>
      <c r="E36" s="136">
        <v>2</v>
      </c>
      <c r="F36" s="125">
        <v>0.011597222222222222</v>
      </c>
      <c r="G36" s="125">
        <v>0.004641203703703704</v>
      </c>
      <c r="H36" s="121"/>
      <c r="O36" s="121"/>
      <c r="P36" s="121"/>
    </row>
    <row r="37" spans="1:15" ht="15.75">
      <c r="A37" s="124" t="s">
        <v>1960</v>
      </c>
      <c r="B37" s="127">
        <v>39705.01642361111</v>
      </c>
      <c r="C37" s="125">
        <v>0.037627314814814815</v>
      </c>
      <c r="D37" s="128">
        <v>9</v>
      </c>
      <c r="E37" s="135" t="s">
        <v>1334</v>
      </c>
      <c r="F37" s="125">
        <v>0.011481481481481483</v>
      </c>
      <c r="G37" s="125">
        <v>0.00417824074074074</v>
      </c>
      <c r="H37" s="121"/>
      <c r="M37" s="120"/>
      <c r="N37" s="121"/>
      <c r="O37" s="121"/>
    </row>
    <row r="38" spans="1:16" ht="15.75">
      <c r="A38" s="124" t="s">
        <v>1961</v>
      </c>
      <c r="B38" s="127">
        <v>39705.06182870371</v>
      </c>
      <c r="C38" s="125">
        <v>0.045405092592592594</v>
      </c>
      <c r="D38" s="128">
        <v>6</v>
      </c>
      <c r="E38" s="135" t="s">
        <v>1333</v>
      </c>
      <c r="F38" s="125">
        <v>0.01693287037037037</v>
      </c>
      <c r="G38" s="125">
        <v>0.00755787037037037</v>
      </c>
      <c r="H38" s="121"/>
      <c r="O38" s="121"/>
      <c r="P38" s="121"/>
    </row>
    <row r="39" spans="1:15" ht="15.75">
      <c r="A39" s="124" t="s">
        <v>1962</v>
      </c>
      <c r="B39" s="127">
        <v>39705.09303240741</v>
      </c>
      <c r="C39" s="125">
        <v>0.031203703703703702</v>
      </c>
      <c r="D39" s="128">
        <v>4</v>
      </c>
      <c r="E39" s="135" t="s">
        <v>1324</v>
      </c>
      <c r="F39" s="125">
        <v>0.022476851851851855</v>
      </c>
      <c r="G39" s="125">
        <v>0.0078009259259259256</v>
      </c>
      <c r="H39" s="121"/>
      <c r="M39" s="120"/>
      <c r="N39" s="121"/>
      <c r="O39" s="121"/>
    </row>
    <row r="40" spans="1:16" ht="15.75">
      <c r="A40" s="124" t="s">
        <v>1963</v>
      </c>
      <c r="B40" s="127">
        <v>39705.11697916667</v>
      </c>
      <c r="C40" s="125">
        <v>0.02394675925925926</v>
      </c>
      <c r="D40" s="128">
        <v>7</v>
      </c>
      <c r="E40" s="135" t="s">
        <v>1332</v>
      </c>
      <c r="F40" s="125">
        <v>0.024328703703703703</v>
      </c>
      <c r="G40" s="125">
        <v>0.003414351851851852</v>
      </c>
      <c r="H40" s="121"/>
      <c r="O40" s="121"/>
      <c r="P40" s="121"/>
    </row>
    <row r="41" spans="1:15" ht="15.75">
      <c r="A41" s="124" t="s">
        <v>1964</v>
      </c>
      <c r="B41" s="127">
        <v>39705.1634837963</v>
      </c>
      <c r="C41" s="125">
        <v>0.046504629629629625</v>
      </c>
      <c r="D41" s="128">
        <v>9</v>
      </c>
      <c r="E41" s="135" t="s">
        <v>1331</v>
      </c>
      <c r="F41" s="125">
        <v>0.021805555555555554</v>
      </c>
      <c r="G41" s="125">
        <v>0.005162037037037037</v>
      </c>
      <c r="M41" s="120"/>
      <c r="N41" s="121"/>
      <c r="O41" s="121"/>
    </row>
    <row r="42" spans="1:16" ht="15.75">
      <c r="A42" s="124" t="s">
        <v>1965</v>
      </c>
      <c r="B42" s="127">
        <v>39705.200520833336</v>
      </c>
      <c r="C42" s="125">
        <v>0.03703703703703704</v>
      </c>
      <c r="D42" s="128">
        <v>5</v>
      </c>
      <c r="E42" s="135" t="s">
        <v>1330</v>
      </c>
      <c r="F42" s="125">
        <v>0.015613425925925926</v>
      </c>
      <c r="G42" s="125">
        <v>0.007407407407407407</v>
      </c>
      <c r="O42" s="121"/>
      <c r="P42" s="121"/>
    </row>
    <row r="43" spans="1:15" ht="15.75">
      <c r="A43" s="124" t="s">
        <v>1966</v>
      </c>
      <c r="B43" s="127">
        <v>39705.216828703706</v>
      </c>
      <c r="C43" s="125">
        <v>0.016307870370370372</v>
      </c>
      <c r="D43" s="128">
        <v>8</v>
      </c>
      <c r="E43" s="135" t="s">
        <v>1329</v>
      </c>
      <c r="F43" s="125">
        <v>0.013680555555555555</v>
      </c>
      <c r="G43" s="125">
        <v>0.0020370370370370373</v>
      </c>
      <c r="M43" s="120"/>
      <c r="N43" s="121"/>
      <c r="O43" s="121"/>
    </row>
    <row r="44" spans="1:16" ht="15.75">
      <c r="A44" s="124" t="s">
        <v>1967</v>
      </c>
      <c r="B44" s="127">
        <v>39705.23420138889</v>
      </c>
      <c r="C44" s="125">
        <v>0.017372685185185185</v>
      </c>
      <c r="D44" s="128">
        <v>6</v>
      </c>
      <c r="E44" s="135" t="s">
        <v>1328</v>
      </c>
      <c r="F44" s="125">
        <v>0.012268518518518519</v>
      </c>
      <c r="G44" s="125">
        <v>0.002893518518518519</v>
      </c>
      <c r="O44" s="121"/>
      <c r="P44" s="121"/>
    </row>
    <row r="45" spans="1:15" ht="15.75">
      <c r="A45" s="124" t="s">
        <v>1968</v>
      </c>
      <c r="B45" s="127">
        <v>39705.27479166666</v>
      </c>
      <c r="C45" s="125">
        <v>0.04059027777777778</v>
      </c>
      <c r="D45" s="128">
        <v>4</v>
      </c>
      <c r="E45" s="135" t="s">
        <v>1327</v>
      </c>
      <c r="F45" s="125">
        <v>0.018078703703703704</v>
      </c>
      <c r="G45" s="125">
        <v>0.010138888888888888</v>
      </c>
      <c r="M45" s="120"/>
      <c r="N45" s="121"/>
      <c r="O45" s="121"/>
    </row>
    <row r="46" spans="1:16" ht="15.75">
      <c r="A46" s="124" t="s">
        <v>1969</v>
      </c>
      <c r="B46" s="127">
        <v>39705.28833333333</v>
      </c>
      <c r="C46" s="125">
        <v>0.013541666666666667</v>
      </c>
      <c r="D46" s="128">
        <v>7</v>
      </c>
      <c r="E46" s="135" t="s">
        <v>1326</v>
      </c>
      <c r="F46" s="125">
        <v>0.012175925925925929</v>
      </c>
      <c r="G46" s="125">
        <v>0.0019328703703703704</v>
      </c>
      <c r="O46" s="121"/>
      <c r="P46" s="121"/>
    </row>
    <row r="47" spans="1:15" ht="15.75">
      <c r="A47" s="124" t="s">
        <v>1970</v>
      </c>
      <c r="B47" s="127">
        <v>39705.325474537036</v>
      </c>
      <c r="C47" s="125">
        <v>0.037141203703703704</v>
      </c>
      <c r="D47" s="128">
        <v>7</v>
      </c>
      <c r="E47" s="135" t="s">
        <v>1325</v>
      </c>
      <c r="F47" s="125">
        <v>0.01054398148148148</v>
      </c>
      <c r="G47" s="125">
        <v>0.005300925925925925</v>
      </c>
      <c r="M47" s="120"/>
      <c r="N47" s="121"/>
      <c r="O47" s="121"/>
    </row>
    <row r="48" spans="1:16" ht="15.75">
      <c r="A48" s="124" t="s">
        <v>1989</v>
      </c>
      <c r="B48" s="127">
        <v>39705.36636574074</v>
      </c>
      <c r="C48" s="125">
        <v>0.0408912037037037</v>
      </c>
      <c r="D48" s="128">
        <v>2</v>
      </c>
      <c r="E48" s="135" t="s">
        <v>1401</v>
      </c>
      <c r="F48" s="125">
        <v>0.016979166666666667</v>
      </c>
      <c r="G48" s="125">
        <v>0.020439814814814817</v>
      </c>
      <c r="O48" s="121"/>
      <c r="P48" s="121"/>
    </row>
    <row r="49" spans="1:15" ht="15.75">
      <c r="A49" s="124" t="s">
        <v>1978</v>
      </c>
      <c r="B49" s="127">
        <v>39705.39716435185</v>
      </c>
      <c r="C49" s="125">
        <v>0.03079861111111111</v>
      </c>
      <c r="D49" s="128">
        <v>2</v>
      </c>
      <c r="E49" s="135" t="s">
        <v>1324</v>
      </c>
      <c r="F49" s="125">
        <v>0.0221875</v>
      </c>
      <c r="G49" s="125">
        <v>0.01539351851851852</v>
      </c>
      <c r="M49" s="120"/>
      <c r="N49" s="121"/>
      <c r="O49" s="121"/>
    </row>
    <row r="50" spans="1:16" ht="15.75">
      <c r="A50" s="124" t="s">
        <v>1927</v>
      </c>
      <c r="B50" s="127">
        <v>39705.44049768519</v>
      </c>
      <c r="C50" s="125">
        <v>0.043333333333333335</v>
      </c>
      <c r="D50" s="128">
        <v>3</v>
      </c>
      <c r="E50" s="135" t="s">
        <v>1402</v>
      </c>
      <c r="F50" s="125">
        <v>0.02119212962962963</v>
      </c>
      <c r="G50" s="125">
        <v>0.014444444444444446</v>
      </c>
      <c r="O50" s="121"/>
      <c r="P50" s="121"/>
    </row>
    <row r="51" spans="1:15" ht="15.75">
      <c r="A51" s="124" t="s">
        <v>1980</v>
      </c>
      <c r="B51" s="127">
        <v>39705.461747685185</v>
      </c>
      <c r="C51" s="125">
        <v>0.02125</v>
      </c>
      <c r="D51" s="129"/>
      <c r="E51" s="135" t="s">
        <v>1403</v>
      </c>
      <c r="F51" s="125">
        <v>0.01570601851851852</v>
      </c>
      <c r="G51" s="129"/>
      <c r="M51" s="120"/>
      <c r="N51" s="121"/>
      <c r="O51" s="121"/>
    </row>
    <row r="52" spans="1:16" ht="15.75">
      <c r="A52" s="122"/>
      <c r="B52" s="125">
        <v>0.9617476851851853</v>
      </c>
      <c r="C52" s="122"/>
      <c r="D52" s="122">
        <v>208</v>
      </c>
      <c r="E52" s="135" t="s">
        <v>1315</v>
      </c>
      <c r="F52" s="125">
        <v>0.01292824074074074</v>
      </c>
      <c r="G52" s="125">
        <v>0.004618055555555556</v>
      </c>
      <c r="O52" s="121"/>
      <c r="P52" s="121"/>
    </row>
    <row r="53" spans="1:15" ht="15.75">
      <c r="A53" s="124"/>
      <c r="B53" s="127"/>
      <c r="C53" s="125"/>
      <c r="D53" s="133"/>
      <c r="E53" s="122"/>
      <c r="F53" s="125"/>
      <c r="G53" s="129"/>
      <c r="M53" s="120"/>
      <c r="N53" s="121"/>
      <c r="O53" s="121"/>
    </row>
    <row r="54" spans="1:16" ht="15.75">
      <c r="A54" s="122"/>
      <c r="B54" s="125"/>
      <c r="C54" s="122"/>
      <c r="D54" s="131"/>
      <c r="E54" s="122"/>
      <c r="F54" s="125"/>
      <c r="G54" s="125"/>
      <c r="O54" s="121"/>
      <c r="P54" s="121"/>
    </row>
    <row r="55" spans="13:15" ht="14.25">
      <c r="M55" s="120"/>
      <c r="N55" s="121"/>
      <c r="O55" s="121"/>
    </row>
    <row r="56" spans="15:16" ht="14.25">
      <c r="O56" s="121"/>
      <c r="P56" s="121"/>
    </row>
    <row r="57" spans="13:15" ht="14.25">
      <c r="M57" s="120"/>
      <c r="N57" s="121"/>
      <c r="O57" s="121"/>
    </row>
    <row r="58" spans="15:16" ht="14.25">
      <c r="O58" s="121"/>
      <c r="P58" s="121"/>
    </row>
    <row r="59" spans="13:15" ht="14.25">
      <c r="M59" s="120"/>
      <c r="N59" s="121"/>
      <c r="O59" s="121"/>
    </row>
    <row r="60" spans="15:16" ht="14.25">
      <c r="O60" s="121"/>
      <c r="P60" s="121"/>
    </row>
    <row r="61" spans="13:15" ht="14.25">
      <c r="M61" s="120"/>
      <c r="N61" s="121"/>
      <c r="O61" s="121"/>
    </row>
    <row r="62" spans="15:16" ht="14.25">
      <c r="O62" s="121"/>
      <c r="P62" s="121"/>
    </row>
    <row r="63" spans="13:15" ht="14.25">
      <c r="M63" s="120"/>
      <c r="N63" s="121"/>
      <c r="O63" s="121"/>
    </row>
    <row r="64" spans="15:16" ht="14.25">
      <c r="O64" s="121"/>
      <c r="P64" s="121"/>
    </row>
    <row r="65" spans="13:15" ht="14.25">
      <c r="M65" s="120"/>
      <c r="N65" s="121"/>
      <c r="O65" s="121"/>
    </row>
    <row r="66" spans="15:16" ht="14.25">
      <c r="O66" s="121"/>
      <c r="P66" s="121"/>
    </row>
    <row r="67" spans="13:15" ht="14.25">
      <c r="M67" s="120"/>
      <c r="N67" s="121"/>
      <c r="O67" s="121"/>
    </row>
    <row r="68" spans="15:16" ht="14.25">
      <c r="O68" s="121"/>
      <c r="P68" s="121"/>
    </row>
    <row r="69" spans="13:15" ht="14.25">
      <c r="M69" s="120"/>
      <c r="N69" s="121"/>
      <c r="O69" s="121"/>
    </row>
    <row r="70" spans="15:16" ht="14.25">
      <c r="O70" s="121"/>
      <c r="P70" s="121"/>
    </row>
    <row r="71" spans="13:15" ht="14.25">
      <c r="M71" s="120"/>
      <c r="N71" s="121"/>
      <c r="O71" s="121"/>
    </row>
    <row r="72" spans="15:16" ht="14.25">
      <c r="O72" s="121"/>
      <c r="P72" s="121"/>
    </row>
    <row r="73" spans="13:15" ht="14.25">
      <c r="M73" s="120"/>
      <c r="N73" s="121"/>
      <c r="O73" s="121"/>
    </row>
    <row r="74" spans="15:16" ht="14.25">
      <c r="O74" s="121"/>
      <c r="P74" s="121"/>
    </row>
    <row r="75" spans="13:15" ht="14.25">
      <c r="M75" s="120"/>
      <c r="N75" s="121"/>
      <c r="O75" s="121"/>
    </row>
    <row r="76" spans="15:16" ht="14.25">
      <c r="O76" s="121"/>
      <c r="P76" s="121"/>
    </row>
    <row r="77" spans="13:15" ht="14.25">
      <c r="M77" s="120"/>
      <c r="N77" s="121"/>
      <c r="O77" s="121"/>
    </row>
    <row r="78" spans="15:16" ht="14.25">
      <c r="O78" s="121"/>
      <c r="P78" s="121"/>
    </row>
    <row r="79" spans="13:15" ht="14.25">
      <c r="M79" s="120"/>
      <c r="N79" s="121"/>
      <c r="O79" s="121"/>
    </row>
    <row r="80" spans="15:16" ht="14.25">
      <c r="O80" s="121"/>
      <c r="P80" s="121"/>
    </row>
    <row r="81" spans="13:15" ht="14.25">
      <c r="M81" s="120"/>
      <c r="N81" s="121"/>
      <c r="O81" s="121"/>
    </row>
    <row r="82" spans="15:16" ht="14.25">
      <c r="O82" s="121"/>
      <c r="P82" s="121"/>
    </row>
    <row r="83" spans="12:14" ht="14.25">
      <c r="L83" s="120"/>
      <c r="M83" s="121"/>
      <c r="N83" s="121"/>
    </row>
    <row r="84" ht="14.25">
      <c r="N84" s="121"/>
    </row>
  </sheetData>
  <mergeCells count="3">
    <mergeCell ref="A12:G12"/>
    <mergeCell ref="A13:G13"/>
    <mergeCell ref="A11:G1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31">
      <selection activeCell="F13" sqref="F13:F54"/>
    </sheetView>
  </sheetViews>
  <sheetFormatPr defaultColWidth="9.140625" defaultRowHeight="15"/>
  <cols>
    <col min="2" max="2" width="15.00390625" style="0" customWidth="1"/>
    <col min="4" max="4" width="9.00390625" style="134" customWidth="1"/>
    <col min="14" max="14" width="9.00390625" style="138" customWidth="1"/>
  </cols>
  <sheetData>
    <row r="1" spans="1:8" ht="15.75">
      <c r="A1" s="122" t="s">
        <v>1350</v>
      </c>
      <c r="B1" s="122" t="s">
        <v>1351</v>
      </c>
      <c r="C1" s="123"/>
      <c r="D1" s="130"/>
      <c r="E1" s="123"/>
      <c r="F1" s="123"/>
      <c r="G1" s="123"/>
      <c r="H1" s="121"/>
    </row>
    <row r="2" spans="1:13" ht="15.75">
      <c r="A2" s="122" t="s">
        <v>1912</v>
      </c>
      <c r="B2" s="122" t="s">
        <v>2069</v>
      </c>
      <c r="C2" s="123"/>
      <c r="D2" s="130"/>
      <c r="E2" s="123"/>
      <c r="F2" s="123"/>
      <c r="G2" s="123"/>
      <c r="H2" s="121"/>
      <c r="L2" s="120"/>
      <c r="M2" s="121"/>
    </row>
    <row r="3" spans="1:15" ht="15.75">
      <c r="A3" s="122" t="s">
        <v>1910</v>
      </c>
      <c r="B3" s="124" t="s">
        <v>1352</v>
      </c>
      <c r="C3" s="123"/>
      <c r="D3" s="130"/>
      <c r="E3" s="123"/>
      <c r="F3" s="123"/>
      <c r="G3" s="123"/>
      <c r="H3" s="121"/>
      <c r="M3" s="120"/>
      <c r="O3" s="121"/>
    </row>
    <row r="4" spans="1:16" ht="15.75">
      <c r="A4" s="122" t="s">
        <v>1917</v>
      </c>
      <c r="B4" s="122">
        <v>241</v>
      </c>
      <c r="C4" s="123"/>
      <c r="D4" s="130"/>
      <c r="E4" s="123"/>
      <c r="F4" s="123"/>
      <c r="G4" s="123"/>
      <c r="H4" s="121"/>
      <c r="O4" s="121"/>
      <c r="P4" s="121"/>
    </row>
    <row r="5" spans="1:15" ht="15.75">
      <c r="A5" s="122" t="s">
        <v>1918</v>
      </c>
      <c r="B5" s="122">
        <v>0</v>
      </c>
      <c r="C5" s="123"/>
      <c r="D5" s="130"/>
      <c r="E5" s="123"/>
      <c r="F5" s="123"/>
      <c r="G5" s="123"/>
      <c r="H5" s="121"/>
      <c r="M5" s="120"/>
      <c r="O5" s="121"/>
    </row>
    <row r="6" spans="1:16" ht="15.75">
      <c r="A6" s="122" t="s">
        <v>1916</v>
      </c>
      <c r="B6" s="125">
        <v>0.979050925925926</v>
      </c>
      <c r="C6" s="123"/>
      <c r="D6" s="130"/>
      <c r="E6" s="123"/>
      <c r="F6" s="123"/>
      <c r="G6" s="123"/>
      <c r="H6" s="121"/>
      <c r="O6" s="121"/>
      <c r="P6" s="121"/>
    </row>
    <row r="7" spans="1:15" ht="15.75">
      <c r="A7" s="122" t="s">
        <v>1919</v>
      </c>
      <c r="B7" s="122">
        <v>241</v>
      </c>
      <c r="C7" s="123"/>
      <c r="D7" s="130"/>
      <c r="E7" s="123"/>
      <c r="F7" s="123"/>
      <c r="G7" s="123"/>
      <c r="H7" s="121"/>
      <c r="M7" s="120"/>
      <c r="O7" s="121"/>
    </row>
    <row r="8" spans="1:16" ht="15.75">
      <c r="A8" s="154" t="s">
        <v>1915</v>
      </c>
      <c r="B8" s="154"/>
      <c r="C8" s="154"/>
      <c r="D8" s="154"/>
      <c r="E8" s="154"/>
      <c r="F8" s="154"/>
      <c r="G8" s="154"/>
      <c r="H8" s="121"/>
      <c r="O8" s="121"/>
      <c r="P8" s="121"/>
    </row>
    <row r="9" spans="1:15" ht="15.75">
      <c r="A9" s="154" t="s">
        <v>77</v>
      </c>
      <c r="B9" s="154"/>
      <c r="C9" s="154"/>
      <c r="D9" s="154"/>
      <c r="E9" s="154"/>
      <c r="F9" s="154"/>
      <c r="G9" s="154"/>
      <c r="H9" s="121"/>
      <c r="M9" s="120"/>
      <c r="O9" s="121"/>
    </row>
    <row r="10" spans="1:16" ht="15.75">
      <c r="A10" s="154" t="s">
        <v>78</v>
      </c>
      <c r="B10" s="154"/>
      <c r="C10" s="154"/>
      <c r="D10" s="154"/>
      <c r="E10" s="154"/>
      <c r="F10" s="154"/>
      <c r="G10" s="154"/>
      <c r="H10" s="121"/>
      <c r="O10" s="121"/>
      <c r="P10" s="121"/>
    </row>
    <row r="11" spans="1:15" ht="30">
      <c r="A11" s="122" t="s">
        <v>1347</v>
      </c>
      <c r="B11" s="122" t="s">
        <v>1916</v>
      </c>
      <c r="C11" s="122" t="s">
        <v>1348</v>
      </c>
      <c r="D11" s="131" t="s">
        <v>1917</v>
      </c>
      <c r="E11" s="122" t="s">
        <v>1349</v>
      </c>
      <c r="F11" s="122" t="s">
        <v>1353</v>
      </c>
      <c r="G11" s="122" t="s">
        <v>1354</v>
      </c>
      <c r="H11" s="121"/>
      <c r="M11" s="120"/>
      <c r="O11" s="121"/>
    </row>
    <row r="12" spans="1:16" ht="15.75">
      <c r="A12" s="124" t="s">
        <v>1926</v>
      </c>
      <c r="B12" s="127">
        <v>39704.5</v>
      </c>
      <c r="C12" s="122"/>
      <c r="D12" s="131"/>
      <c r="E12" s="122"/>
      <c r="F12" s="122"/>
      <c r="G12" s="122"/>
      <c r="H12" s="121"/>
      <c r="O12" s="121"/>
      <c r="P12" s="121"/>
    </row>
    <row r="13" spans="1:15" ht="15.75">
      <c r="A13" s="124" t="s">
        <v>1979</v>
      </c>
      <c r="B13" s="127">
        <v>39704.51037037037</v>
      </c>
      <c r="C13" s="125">
        <v>0.01037037037037037</v>
      </c>
      <c r="D13" s="132">
        <v>2</v>
      </c>
      <c r="E13" s="122" t="s">
        <v>1355</v>
      </c>
      <c r="F13" s="125">
        <v>0.005543981481481482</v>
      </c>
      <c r="G13" s="125">
        <v>0.005185185185185185</v>
      </c>
      <c r="H13" s="121"/>
      <c r="J13" s="122"/>
      <c r="L13" s="139">
        <v>1.868</v>
      </c>
      <c r="M13" s="120"/>
      <c r="O13" s="121"/>
    </row>
    <row r="14" spans="1:16" ht="15.75">
      <c r="A14" s="124" t="s">
        <v>1976</v>
      </c>
      <c r="B14" s="127">
        <v>39704.53283564815</v>
      </c>
      <c r="C14" s="125">
        <v>0.02246527777777778</v>
      </c>
      <c r="D14" s="132">
        <v>7</v>
      </c>
      <c r="E14" s="122" t="s">
        <v>1356</v>
      </c>
      <c r="F14" s="125">
        <v>0.015092592592592593</v>
      </c>
      <c r="G14" s="125">
        <v>0.003206018518518519</v>
      </c>
      <c r="H14" s="121"/>
      <c r="J14" s="122"/>
      <c r="L14">
        <v>1.488</v>
      </c>
      <c r="O14" s="121"/>
      <c r="P14" s="121"/>
    </row>
    <row r="15" spans="1:15" ht="15.75">
      <c r="A15" s="124" t="s">
        <v>1977</v>
      </c>
      <c r="B15" s="127">
        <v>39704.54248842593</v>
      </c>
      <c r="C15" s="125">
        <v>0.009652777777777777</v>
      </c>
      <c r="D15" s="132">
        <v>6</v>
      </c>
      <c r="E15" s="122" t="s">
        <v>1357</v>
      </c>
      <c r="F15" s="125">
        <v>0.011770833333333333</v>
      </c>
      <c r="G15" s="125">
        <v>0.0016087962962962963</v>
      </c>
      <c r="H15" s="121"/>
      <c r="J15" s="122"/>
      <c r="L15">
        <v>0.82</v>
      </c>
      <c r="M15" s="120"/>
      <c r="O15" s="121"/>
    </row>
    <row r="16" spans="1:16" ht="15.75">
      <c r="A16" s="124" t="s">
        <v>1978</v>
      </c>
      <c r="B16" s="127">
        <v>39704.55467592592</v>
      </c>
      <c r="C16" s="125">
        <v>0.0121875</v>
      </c>
      <c r="D16" s="132">
        <v>2</v>
      </c>
      <c r="E16" s="122" t="s">
        <v>1358</v>
      </c>
      <c r="F16" s="125">
        <v>0.010150462962962964</v>
      </c>
      <c r="G16" s="125">
        <v>0.006087962962962964</v>
      </c>
      <c r="H16" s="121"/>
      <c r="J16" s="122"/>
      <c r="L16">
        <v>1.2</v>
      </c>
      <c r="O16" s="121"/>
      <c r="P16" s="121"/>
    </row>
    <row r="17" spans="1:15" ht="15.75">
      <c r="A17" s="124" t="s">
        <v>1989</v>
      </c>
      <c r="B17" s="127">
        <v>39704.56667824074</v>
      </c>
      <c r="C17" s="125">
        <v>0.012002314814814815</v>
      </c>
      <c r="D17" s="132">
        <v>2</v>
      </c>
      <c r="E17" s="122" t="s">
        <v>1359</v>
      </c>
      <c r="F17" s="125">
        <v>0.008645833333333333</v>
      </c>
      <c r="G17" s="125">
        <v>0.00599537037037037</v>
      </c>
      <c r="H17" s="121"/>
      <c r="J17" s="122"/>
      <c r="L17">
        <v>1.388</v>
      </c>
      <c r="M17" s="120"/>
      <c r="O17" s="121"/>
    </row>
    <row r="18" spans="1:16" ht="15.75">
      <c r="A18" s="124" t="s">
        <v>1974</v>
      </c>
      <c r="B18" s="127">
        <v>39704.58347222222</v>
      </c>
      <c r="C18" s="125">
        <v>0.016793981481481483</v>
      </c>
      <c r="D18" s="132">
        <v>5</v>
      </c>
      <c r="E18" s="122" t="s">
        <v>1360</v>
      </c>
      <c r="F18" s="125">
        <v>0.01275462962962963</v>
      </c>
      <c r="G18" s="125">
        <v>0.003356481481481481</v>
      </c>
      <c r="H18" s="121"/>
      <c r="J18" s="122"/>
      <c r="L18">
        <v>1.316</v>
      </c>
      <c r="O18" s="121"/>
      <c r="P18" s="121"/>
    </row>
    <row r="19" spans="1:15" ht="15.75">
      <c r="A19" s="124" t="s">
        <v>1973</v>
      </c>
      <c r="B19" s="127">
        <v>39704.60915509259</v>
      </c>
      <c r="C19" s="125">
        <v>0.02568287037037037</v>
      </c>
      <c r="D19" s="132">
        <v>6</v>
      </c>
      <c r="E19" s="122" t="s">
        <v>1361</v>
      </c>
      <c r="F19" s="125">
        <v>0.011377314814814814</v>
      </c>
      <c r="G19" s="125">
        <v>0.004270833333333334</v>
      </c>
      <c r="H19" s="121"/>
      <c r="J19" s="122"/>
      <c r="L19">
        <v>2.256</v>
      </c>
      <c r="M19" s="120"/>
      <c r="O19" s="121"/>
    </row>
    <row r="20" spans="1:16" ht="15.75">
      <c r="A20" s="124" t="s">
        <v>1972</v>
      </c>
      <c r="B20" s="127">
        <v>39704.63166666667</v>
      </c>
      <c r="C20" s="125">
        <v>0.022511574074074073</v>
      </c>
      <c r="D20" s="132">
        <v>9</v>
      </c>
      <c r="E20" s="122" t="s">
        <v>1362</v>
      </c>
      <c r="F20" s="125">
        <v>0.012789351851851852</v>
      </c>
      <c r="G20" s="125">
        <v>0.0025</v>
      </c>
      <c r="H20" s="121"/>
      <c r="J20" s="122"/>
      <c r="L20">
        <v>1.76</v>
      </c>
      <c r="O20" s="121"/>
      <c r="P20" s="121"/>
    </row>
    <row r="21" spans="1:15" ht="15.75">
      <c r="A21" s="124" t="s">
        <v>1971</v>
      </c>
      <c r="B21" s="127">
        <v>39704.648460648146</v>
      </c>
      <c r="C21" s="125">
        <v>0.016793981481481483</v>
      </c>
      <c r="D21" s="132">
        <v>7</v>
      </c>
      <c r="E21" s="122" t="s">
        <v>1363</v>
      </c>
      <c r="F21" s="125">
        <v>0.008726851851851852</v>
      </c>
      <c r="G21" s="125">
        <v>0.0023958333333333336</v>
      </c>
      <c r="H21" s="121"/>
      <c r="J21" s="122"/>
      <c r="L21">
        <v>1.924</v>
      </c>
      <c r="M21" s="120"/>
      <c r="O21" s="121"/>
    </row>
    <row r="22" spans="1:16" ht="15.75">
      <c r="A22" s="124" t="s">
        <v>1988</v>
      </c>
      <c r="B22" s="127">
        <v>39704.668391203704</v>
      </c>
      <c r="C22" s="125">
        <v>0.019930555555555556</v>
      </c>
      <c r="D22" s="132">
        <v>5</v>
      </c>
      <c r="E22" s="122" t="s">
        <v>1364</v>
      </c>
      <c r="F22" s="125">
        <v>0.0076157407407407415</v>
      </c>
      <c r="G22" s="125">
        <v>0.003981481481481482</v>
      </c>
      <c r="H22" s="121"/>
      <c r="J22" s="122"/>
      <c r="L22">
        <v>2.616</v>
      </c>
      <c r="O22" s="121"/>
      <c r="P22" s="121"/>
    </row>
    <row r="23" spans="1:15" ht="15.75">
      <c r="A23" s="124" t="s">
        <v>1970</v>
      </c>
      <c r="B23" s="127">
        <v>39704.679756944446</v>
      </c>
      <c r="C23" s="125">
        <v>0.01136574074074074</v>
      </c>
      <c r="D23" s="132">
        <v>7</v>
      </c>
      <c r="E23" s="122" t="s">
        <v>1365</v>
      </c>
      <c r="F23" s="125">
        <v>0.006886574074074074</v>
      </c>
      <c r="G23" s="125">
        <v>0.0016203703703703703</v>
      </c>
      <c r="H23" s="121"/>
      <c r="J23" s="122"/>
      <c r="L23">
        <v>1.648</v>
      </c>
      <c r="M23" s="120"/>
      <c r="O23" s="121"/>
    </row>
    <row r="24" spans="1:16" ht="15.75">
      <c r="A24" s="124" t="s">
        <v>1969</v>
      </c>
      <c r="B24" s="127">
        <v>39704.704722222225</v>
      </c>
      <c r="C24" s="125">
        <v>0.02496527777777778</v>
      </c>
      <c r="D24" s="132">
        <v>7</v>
      </c>
      <c r="E24" s="122" t="s">
        <v>1366</v>
      </c>
      <c r="F24" s="125">
        <v>0.007083333333333333</v>
      </c>
      <c r="G24" s="125">
        <v>0.0035648148148148154</v>
      </c>
      <c r="H24" s="121"/>
      <c r="J24" s="122"/>
      <c r="L24">
        <v>3.52</v>
      </c>
      <c r="O24" s="121"/>
      <c r="P24" s="121"/>
    </row>
    <row r="25" spans="1:15" ht="15.75">
      <c r="A25" s="124" t="s">
        <v>1968</v>
      </c>
      <c r="B25" s="127">
        <v>39704.71365740741</v>
      </c>
      <c r="C25" s="125">
        <v>0.008935185185185187</v>
      </c>
      <c r="D25" s="132">
        <v>4</v>
      </c>
      <c r="E25" s="122" t="s">
        <v>1367</v>
      </c>
      <c r="F25" s="125">
        <v>0.008032407407407407</v>
      </c>
      <c r="G25" s="125">
        <v>0.0022337962962962967</v>
      </c>
      <c r="H25" s="121"/>
      <c r="J25" s="122"/>
      <c r="L25">
        <v>1.112</v>
      </c>
      <c r="M25" s="120"/>
      <c r="O25" s="121"/>
    </row>
    <row r="26" spans="1:16" ht="15.75">
      <c r="A26" s="124" t="s">
        <v>1967</v>
      </c>
      <c r="B26" s="127">
        <v>39704.73511574074</v>
      </c>
      <c r="C26" s="125">
        <v>0.021458333333333333</v>
      </c>
      <c r="D26" s="132">
        <v>6</v>
      </c>
      <c r="E26" s="122" t="s">
        <v>1368</v>
      </c>
      <c r="F26" s="125">
        <v>0.009560185185185185</v>
      </c>
      <c r="G26" s="125">
        <v>0.0035763888888888894</v>
      </c>
      <c r="H26" s="121"/>
      <c r="J26" s="122"/>
      <c r="L26">
        <v>2.244</v>
      </c>
      <c r="O26" s="121"/>
      <c r="P26" s="121"/>
    </row>
    <row r="27" spans="1:15" ht="15.75">
      <c r="A27" s="124" t="s">
        <v>1966</v>
      </c>
      <c r="B27" s="127">
        <v>39704.74894675926</v>
      </c>
      <c r="C27" s="125">
        <v>0.01383101851851852</v>
      </c>
      <c r="D27" s="132">
        <v>8</v>
      </c>
      <c r="E27" s="122" t="s">
        <v>1369</v>
      </c>
      <c r="F27" s="125">
        <v>0.009756944444444445</v>
      </c>
      <c r="G27" s="125">
        <v>0.0017245370370370372</v>
      </c>
      <c r="H27" s="121"/>
      <c r="J27" s="122"/>
      <c r="L27">
        <v>1.416</v>
      </c>
      <c r="M27" s="120"/>
      <c r="O27" s="121"/>
    </row>
    <row r="28" spans="1:16" ht="15.75">
      <c r="A28" s="124" t="s">
        <v>1965</v>
      </c>
      <c r="B28" s="127">
        <v>39704.75908564815</v>
      </c>
      <c r="C28" s="125">
        <v>0.010138888888888888</v>
      </c>
      <c r="D28" s="132">
        <v>5</v>
      </c>
      <c r="E28" s="122" t="s">
        <v>1370</v>
      </c>
      <c r="F28" s="125">
        <v>0.00849537037037037</v>
      </c>
      <c r="G28" s="125">
        <v>0.002025462962962963</v>
      </c>
      <c r="H28" s="121"/>
      <c r="J28" s="122"/>
      <c r="L28">
        <v>1.192</v>
      </c>
      <c r="O28" s="121"/>
      <c r="P28" s="121"/>
    </row>
    <row r="29" spans="1:15" ht="15.75">
      <c r="A29" s="124" t="s">
        <v>1964</v>
      </c>
      <c r="B29" s="127">
        <v>39704.7862962963</v>
      </c>
      <c r="C29" s="125">
        <v>0.027210648148148147</v>
      </c>
      <c r="D29" s="132">
        <v>9</v>
      </c>
      <c r="E29" s="122" t="s">
        <v>1371</v>
      </c>
      <c r="F29" s="125">
        <v>0.011469907407407408</v>
      </c>
      <c r="G29" s="125">
        <v>0.0030208333333333333</v>
      </c>
      <c r="H29" s="121"/>
      <c r="J29" s="122"/>
      <c r="L29">
        <v>2.372</v>
      </c>
      <c r="M29" s="120"/>
      <c r="O29" s="121"/>
    </row>
    <row r="30" spans="1:16" ht="15.75">
      <c r="A30" s="124" t="s">
        <v>1963</v>
      </c>
      <c r="B30" s="127">
        <v>39704.8106712963</v>
      </c>
      <c r="C30" s="125">
        <v>0.024375</v>
      </c>
      <c r="D30" s="132">
        <v>7</v>
      </c>
      <c r="E30" s="122" t="s">
        <v>1372</v>
      </c>
      <c r="F30" s="125">
        <v>0.011423611111111112</v>
      </c>
      <c r="G30" s="125">
        <v>0.003472222222222222</v>
      </c>
      <c r="H30" s="121"/>
      <c r="J30" s="122"/>
      <c r="L30">
        <v>2.132</v>
      </c>
      <c r="O30" s="121"/>
      <c r="P30" s="121"/>
    </row>
    <row r="31" spans="1:15" ht="15.75">
      <c r="A31" s="124" t="s">
        <v>1962</v>
      </c>
      <c r="B31" s="127">
        <v>39704.82886574074</v>
      </c>
      <c r="C31" s="125">
        <v>0.018194444444444444</v>
      </c>
      <c r="D31" s="132">
        <v>4</v>
      </c>
      <c r="E31" s="122" t="s">
        <v>1373</v>
      </c>
      <c r="F31" s="125">
        <v>0.018483796296296297</v>
      </c>
      <c r="G31" s="125">
        <v>0.004548611111111111</v>
      </c>
      <c r="H31" s="121"/>
      <c r="J31" s="122"/>
      <c r="L31">
        <v>0.984</v>
      </c>
      <c r="M31" s="120"/>
      <c r="O31" s="121"/>
    </row>
    <row r="32" spans="1:16" ht="15.75">
      <c r="A32" s="124" t="s">
        <v>1961</v>
      </c>
      <c r="B32" s="127">
        <v>39704.84715277778</v>
      </c>
      <c r="C32" s="125">
        <v>0.018287037037037036</v>
      </c>
      <c r="D32" s="132">
        <v>6</v>
      </c>
      <c r="E32" s="122" t="s">
        <v>1359</v>
      </c>
      <c r="F32" s="125">
        <v>0.013171296296296294</v>
      </c>
      <c r="G32" s="125">
        <v>0.003043981481481482</v>
      </c>
      <c r="H32" s="121"/>
      <c r="J32" s="122"/>
      <c r="L32">
        <v>1.388</v>
      </c>
      <c r="O32" s="121"/>
      <c r="P32" s="121"/>
    </row>
    <row r="33" spans="1:15" ht="15.75">
      <c r="A33" s="124" t="s">
        <v>1960</v>
      </c>
      <c r="B33" s="127">
        <v>39704.879166666666</v>
      </c>
      <c r="C33" s="125">
        <v>0.03201388888888889</v>
      </c>
      <c r="D33" s="132">
        <v>9</v>
      </c>
      <c r="E33" s="122" t="s">
        <v>1374</v>
      </c>
      <c r="F33" s="125">
        <v>0.011944444444444445</v>
      </c>
      <c r="G33" s="125">
        <v>0.0035532407407407405</v>
      </c>
      <c r="H33" s="121"/>
      <c r="J33" s="122"/>
      <c r="L33">
        <v>2.68</v>
      </c>
      <c r="M33" s="120"/>
      <c r="O33" s="121"/>
    </row>
    <row r="34" spans="1:16" ht="15.75">
      <c r="A34" s="124" t="s">
        <v>1957</v>
      </c>
      <c r="B34" s="127">
        <v>39704.92413194444</v>
      </c>
      <c r="C34" s="125">
        <v>0.04496527777777778</v>
      </c>
      <c r="D34" s="132">
        <v>5</v>
      </c>
      <c r="E34" s="122" t="s">
        <v>1375</v>
      </c>
      <c r="F34" s="125">
        <v>0.013715277777777778</v>
      </c>
      <c r="G34" s="125">
        <v>0.008993055555555554</v>
      </c>
      <c r="H34" s="121"/>
      <c r="J34" s="122"/>
      <c r="L34">
        <v>3.276</v>
      </c>
      <c r="O34" s="121"/>
      <c r="P34" s="121"/>
    </row>
    <row r="35" spans="1:15" ht="15.75">
      <c r="A35" s="124" t="s">
        <v>1956</v>
      </c>
      <c r="B35" s="127">
        <v>39704.971712962964</v>
      </c>
      <c r="C35" s="125">
        <v>0.047581018518518516</v>
      </c>
      <c r="D35" s="132">
        <v>5</v>
      </c>
      <c r="E35" s="122" t="s">
        <v>1376</v>
      </c>
      <c r="F35" s="125">
        <v>0.02378472222222222</v>
      </c>
      <c r="G35" s="125">
        <v>0.00951388888888889</v>
      </c>
      <c r="H35" s="121"/>
      <c r="J35" s="122"/>
      <c r="L35">
        <v>2</v>
      </c>
      <c r="M35" s="120"/>
      <c r="O35" s="121"/>
    </row>
    <row r="36" spans="1:16" ht="15.75">
      <c r="A36" s="124" t="s">
        <v>1955</v>
      </c>
      <c r="B36" s="127">
        <v>39704.991956018515</v>
      </c>
      <c r="C36" s="125">
        <v>0.020243055555555552</v>
      </c>
      <c r="D36" s="132">
        <v>6</v>
      </c>
      <c r="E36" s="122" t="s">
        <v>1377</v>
      </c>
      <c r="F36" s="125">
        <v>0.012939814814814814</v>
      </c>
      <c r="G36" s="125">
        <v>0.003368055555555555</v>
      </c>
      <c r="H36" s="121"/>
      <c r="J36" s="122"/>
      <c r="L36">
        <v>1.564</v>
      </c>
      <c r="O36" s="121"/>
      <c r="P36" s="121"/>
    </row>
    <row r="37" spans="1:15" ht="15.75">
      <c r="A37" s="124" t="s">
        <v>1954</v>
      </c>
      <c r="B37" s="127">
        <v>39705.03165509259</v>
      </c>
      <c r="C37" s="125">
        <v>0.039699074074074074</v>
      </c>
      <c r="D37" s="132">
        <v>8</v>
      </c>
      <c r="E37" s="122" t="s">
        <v>1378</v>
      </c>
      <c r="F37" s="125">
        <v>0.015497685185185186</v>
      </c>
      <c r="G37" s="125">
        <v>0.004953703703703704</v>
      </c>
      <c r="H37" s="121"/>
      <c r="J37" s="122"/>
      <c r="L37">
        <v>2.56</v>
      </c>
      <c r="M37" s="120"/>
      <c r="O37" s="121"/>
    </row>
    <row r="38" spans="1:16" ht="15.75">
      <c r="A38" s="124" t="s">
        <v>1951</v>
      </c>
      <c r="B38" s="127">
        <v>39705.05987268518</v>
      </c>
      <c r="C38" s="125">
        <v>0.02821759259259259</v>
      </c>
      <c r="D38" s="132">
        <v>7</v>
      </c>
      <c r="E38" s="122" t="s">
        <v>1379</v>
      </c>
      <c r="F38" s="125">
        <v>0.01289351851851852</v>
      </c>
      <c r="G38" s="125">
        <v>0.004027777777777778</v>
      </c>
      <c r="H38" s="121"/>
      <c r="J38" s="122"/>
      <c r="L38">
        <v>2.188</v>
      </c>
      <c r="O38" s="121"/>
      <c r="P38" s="121"/>
    </row>
    <row r="39" spans="1:15" ht="15.75">
      <c r="A39" s="124" t="s">
        <v>1952</v>
      </c>
      <c r="B39" s="127">
        <v>39705.07200231482</v>
      </c>
      <c r="C39" s="125">
        <v>0.012129629629629629</v>
      </c>
      <c r="D39" s="132">
        <v>9</v>
      </c>
      <c r="E39" s="122" t="s">
        <v>1357</v>
      </c>
      <c r="F39" s="125">
        <v>0.014791666666666668</v>
      </c>
      <c r="G39" s="125">
        <v>0.0013425925925925925</v>
      </c>
      <c r="H39" s="121"/>
      <c r="J39" s="122"/>
      <c r="L39">
        <v>0.82</v>
      </c>
      <c r="M39" s="120"/>
      <c r="O39" s="121"/>
    </row>
    <row r="40" spans="1:16" ht="15.75">
      <c r="A40" s="124" t="s">
        <v>1953</v>
      </c>
      <c r="B40" s="127">
        <v>39705.092824074076</v>
      </c>
      <c r="C40" s="125">
        <v>0.02082175925925926</v>
      </c>
      <c r="D40" s="132">
        <v>7</v>
      </c>
      <c r="E40" s="122" t="s">
        <v>1380</v>
      </c>
      <c r="F40" s="125">
        <v>0.011458333333333334</v>
      </c>
      <c r="G40" s="125">
        <v>0.0029745370370370373</v>
      </c>
      <c r="H40" s="121"/>
      <c r="J40" s="122"/>
      <c r="L40">
        <v>1.816</v>
      </c>
      <c r="O40" s="121"/>
      <c r="P40" s="121"/>
    </row>
    <row r="41" spans="1:15" ht="15.75">
      <c r="A41" s="124" t="s">
        <v>1949</v>
      </c>
      <c r="B41" s="127">
        <v>39705.12861111111</v>
      </c>
      <c r="C41" s="125">
        <v>0.035787037037037034</v>
      </c>
      <c r="D41" s="132">
        <v>4</v>
      </c>
      <c r="E41" s="122" t="s">
        <v>1381</v>
      </c>
      <c r="F41" s="125">
        <v>0.016967592592592593</v>
      </c>
      <c r="G41" s="125">
        <v>0.008946759259259258</v>
      </c>
      <c r="J41" s="122"/>
      <c r="L41">
        <v>2.108</v>
      </c>
      <c r="M41" s="120"/>
      <c r="O41" s="121"/>
    </row>
    <row r="42" spans="1:16" ht="15.75">
      <c r="A42" s="124" t="s">
        <v>1948</v>
      </c>
      <c r="B42" s="127">
        <v>39705.145266203705</v>
      </c>
      <c r="C42" s="125">
        <v>0.016655092592592593</v>
      </c>
      <c r="D42" s="132">
        <v>8</v>
      </c>
      <c r="E42" s="122" t="s">
        <v>1382</v>
      </c>
      <c r="F42" s="125">
        <v>0.0125</v>
      </c>
      <c r="G42" s="125">
        <v>0.0020717592592592593</v>
      </c>
      <c r="J42" s="122"/>
      <c r="L42">
        <v>1.332</v>
      </c>
      <c r="O42" s="121"/>
      <c r="P42" s="121"/>
    </row>
    <row r="43" spans="1:15" ht="15.75">
      <c r="A43" s="124" t="s">
        <v>1946</v>
      </c>
      <c r="B43" s="127">
        <v>39705.17201388889</v>
      </c>
      <c r="C43" s="125">
        <v>0.026747685185185183</v>
      </c>
      <c r="D43" s="132">
        <v>5</v>
      </c>
      <c r="E43" s="122" t="s">
        <v>1383</v>
      </c>
      <c r="F43" s="125">
        <v>0.011608796296296296</v>
      </c>
      <c r="G43" s="125">
        <v>0.005347222222222222</v>
      </c>
      <c r="J43" s="122"/>
      <c r="L43">
        <v>2.304</v>
      </c>
      <c r="M43" s="120"/>
      <c r="O43" s="121"/>
    </row>
    <row r="44" spans="1:16" ht="15.75">
      <c r="A44" s="124" t="s">
        <v>1947</v>
      </c>
      <c r="B44" s="127">
        <v>39705.196018518516</v>
      </c>
      <c r="C44" s="125">
        <v>0.02400462962962963</v>
      </c>
      <c r="D44" s="132">
        <v>9</v>
      </c>
      <c r="E44" s="122" t="s">
        <v>1384</v>
      </c>
      <c r="F44" s="125">
        <v>0.011828703703703704</v>
      </c>
      <c r="G44" s="125">
        <v>0.0026620370370370374</v>
      </c>
      <c r="J44" s="122"/>
      <c r="L44">
        <v>2.028</v>
      </c>
      <c r="O44" s="121"/>
      <c r="P44" s="121"/>
    </row>
    <row r="45" spans="1:15" ht="15.75">
      <c r="A45" s="124" t="s">
        <v>1942</v>
      </c>
      <c r="B45" s="127">
        <v>39705.236446759256</v>
      </c>
      <c r="C45" s="125">
        <v>0.040428240740740744</v>
      </c>
      <c r="D45" s="132">
        <v>3</v>
      </c>
      <c r="E45" s="122" t="s">
        <v>1385</v>
      </c>
      <c r="F45" s="125">
        <v>0.01709490740740741</v>
      </c>
      <c r="G45" s="125">
        <v>0.01347222222222222</v>
      </c>
      <c r="J45" s="122"/>
      <c r="L45">
        <v>2.364</v>
      </c>
      <c r="M45" s="120"/>
      <c r="O45" s="121"/>
    </row>
    <row r="46" spans="1:16" ht="15.75">
      <c r="A46" s="124" t="s">
        <v>1943</v>
      </c>
      <c r="B46" s="127">
        <v>39705.25848379629</v>
      </c>
      <c r="C46" s="125">
        <v>0.022037037037037036</v>
      </c>
      <c r="D46" s="132">
        <v>4</v>
      </c>
      <c r="E46" s="122" t="s">
        <v>1386</v>
      </c>
      <c r="F46" s="125">
        <v>0.017824074074074076</v>
      </c>
      <c r="G46" s="125">
        <v>0.005509259259259259</v>
      </c>
      <c r="J46" s="122"/>
      <c r="L46">
        <v>1.236</v>
      </c>
      <c r="O46" s="121"/>
      <c r="P46" s="121"/>
    </row>
    <row r="47" spans="1:15" ht="15.75">
      <c r="A47" s="124" t="s">
        <v>1941</v>
      </c>
      <c r="B47" s="127">
        <v>39705.28685185185</v>
      </c>
      <c r="C47" s="125">
        <v>0.02836805555555556</v>
      </c>
      <c r="D47" s="132">
        <v>8</v>
      </c>
      <c r="E47" s="122" t="s">
        <v>1368</v>
      </c>
      <c r="F47" s="125">
        <v>0.012638888888888889</v>
      </c>
      <c r="G47" s="125">
        <v>0.0035416666666666665</v>
      </c>
      <c r="J47" s="122"/>
      <c r="L47">
        <v>2.244</v>
      </c>
      <c r="M47" s="120"/>
      <c r="O47" s="121"/>
    </row>
    <row r="48" spans="1:16" ht="15.75">
      <c r="A48" s="124" t="s">
        <v>1938</v>
      </c>
      <c r="B48" s="127">
        <v>39705.32910879629</v>
      </c>
      <c r="C48" s="125">
        <v>0.042256944444444444</v>
      </c>
      <c r="D48" s="132">
        <v>6</v>
      </c>
      <c r="E48" s="122" t="s">
        <v>1387</v>
      </c>
      <c r="F48" s="125">
        <v>0.01238425925925926</v>
      </c>
      <c r="G48" s="125">
        <v>0.007037037037037037</v>
      </c>
      <c r="J48" s="122"/>
      <c r="L48">
        <v>3.412</v>
      </c>
      <c r="O48" s="121"/>
      <c r="P48" s="121"/>
    </row>
    <row r="49" spans="1:15" ht="15.75">
      <c r="A49" s="124" t="s">
        <v>1937</v>
      </c>
      <c r="B49" s="127">
        <v>39705.35717592593</v>
      </c>
      <c r="C49" s="125">
        <v>0.028067129629629626</v>
      </c>
      <c r="D49" s="132">
        <v>8</v>
      </c>
      <c r="E49" s="122" t="s">
        <v>1388</v>
      </c>
      <c r="F49" s="125">
        <v>0.010115740740740741</v>
      </c>
      <c r="G49" s="125">
        <v>0.0035069444444444445</v>
      </c>
      <c r="J49" s="122"/>
      <c r="L49">
        <v>2.772</v>
      </c>
      <c r="M49" s="120"/>
      <c r="O49" s="121"/>
    </row>
    <row r="50" spans="1:16" ht="15.75">
      <c r="A50" s="124" t="s">
        <v>1936</v>
      </c>
      <c r="B50" s="127">
        <v>39705.40491898148</v>
      </c>
      <c r="C50" s="125">
        <v>0.04774305555555555</v>
      </c>
      <c r="D50" s="132">
        <v>6</v>
      </c>
      <c r="E50" s="122" t="s">
        <v>1389</v>
      </c>
      <c r="F50" s="125">
        <v>0.010127314814814815</v>
      </c>
      <c r="G50" s="125">
        <v>0.007951388888888888</v>
      </c>
      <c r="J50" s="122"/>
      <c r="L50">
        <v>4.712</v>
      </c>
      <c r="O50" s="121"/>
      <c r="P50" s="121"/>
    </row>
    <row r="51" spans="1:15" ht="15.75">
      <c r="A51" s="124" t="s">
        <v>1935</v>
      </c>
      <c r="B51" s="127">
        <v>39705.42596064815</v>
      </c>
      <c r="C51" s="125">
        <v>0.021041666666666667</v>
      </c>
      <c r="D51" s="132">
        <v>8</v>
      </c>
      <c r="E51" s="122" t="s">
        <v>1390</v>
      </c>
      <c r="F51" s="125">
        <v>0.009386574074074075</v>
      </c>
      <c r="G51" s="125">
        <v>0.002627314814814815</v>
      </c>
      <c r="J51" s="122"/>
      <c r="L51">
        <v>2.24</v>
      </c>
      <c r="M51" s="120"/>
      <c r="O51" s="121"/>
    </row>
    <row r="52" spans="1:16" ht="15.75">
      <c r="A52" s="124" t="s">
        <v>1992</v>
      </c>
      <c r="B52" s="127">
        <v>39705.4653587963</v>
      </c>
      <c r="C52" s="125">
        <v>0.03939814814814815</v>
      </c>
      <c r="D52" s="132">
        <v>2</v>
      </c>
      <c r="E52" s="122" t="s">
        <v>1391</v>
      </c>
      <c r="F52" s="125">
        <v>0.008796296296296297</v>
      </c>
      <c r="G52" s="125">
        <v>0.019699074074074074</v>
      </c>
      <c r="J52" s="122"/>
      <c r="L52">
        <v>4.476</v>
      </c>
      <c r="O52" s="121"/>
      <c r="P52" s="121"/>
    </row>
    <row r="53" spans="1:15" ht="15.75">
      <c r="A53" s="124" t="s">
        <v>1980</v>
      </c>
      <c r="B53" s="127">
        <v>39705.479050925926</v>
      </c>
      <c r="C53" s="125">
        <v>0.013692129629629629</v>
      </c>
      <c r="D53" s="133"/>
      <c r="E53" s="122" t="s">
        <v>1392</v>
      </c>
      <c r="F53" s="125">
        <v>0.010590277777777777</v>
      </c>
      <c r="G53" s="129"/>
      <c r="J53" s="122"/>
      <c r="L53">
        <v>1.292</v>
      </c>
      <c r="M53" s="120"/>
      <c r="O53" s="121"/>
    </row>
    <row r="54" spans="1:16" ht="15.75">
      <c r="A54" s="122"/>
      <c r="B54" s="125">
        <v>0.979050925925926</v>
      </c>
      <c r="C54" s="122"/>
      <c r="D54" s="131">
        <v>241</v>
      </c>
      <c r="E54" s="122" t="s">
        <v>1393</v>
      </c>
      <c r="F54" s="125">
        <v>0.011643518518518518</v>
      </c>
      <c r="G54" s="125">
        <v>0.004050925925925926</v>
      </c>
      <c r="J54" s="122"/>
      <c r="L54">
        <v>84.068</v>
      </c>
      <c r="O54" s="121"/>
      <c r="P54" s="121"/>
    </row>
    <row r="55" spans="13:15" ht="14.25">
      <c r="M55" s="120"/>
      <c r="O55" s="121"/>
    </row>
    <row r="56" spans="15:16" ht="14.25">
      <c r="O56" s="121"/>
      <c r="P56" s="121"/>
    </row>
    <row r="57" spans="13:15" ht="14.25">
      <c r="M57" s="120"/>
      <c r="O57" s="121"/>
    </row>
    <row r="58" spans="15:16" ht="14.25">
      <c r="O58" s="121"/>
      <c r="P58" s="121"/>
    </row>
    <row r="59" spans="13:15" ht="14.25">
      <c r="M59" s="120"/>
      <c r="O59" s="121"/>
    </row>
    <row r="60" spans="15:16" ht="14.25">
      <c r="O60" s="121"/>
      <c r="P60" s="121"/>
    </row>
    <row r="61" spans="13:15" ht="14.25">
      <c r="M61" s="120"/>
      <c r="O61" s="121"/>
    </row>
    <row r="62" spans="15:16" ht="14.25">
      <c r="O62" s="121"/>
      <c r="P62" s="121"/>
    </row>
    <row r="63" spans="13:15" ht="14.25">
      <c r="M63" s="120"/>
      <c r="O63" s="121"/>
    </row>
    <row r="64" spans="15:16" ht="14.25">
      <c r="O64" s="121"/>
      <c r="P64" s="121"/>
    </row>
    <row r="65" spans="13:15" ht="14.25">
      <c r="M65" s="120"/>
      <c r="O65" s="121"/>
    </row>
    <row r="66" spans="15:16" ht="14.25">
      <c r="O66" s="121"/>
      <c r="P66" s="121"/>
    </row>
    <row r="67" spans="13:15" ht="14.25">
      <c r="M67" s="120"/>
      <c r="O67" s="121"/>
    </row>
    <row r="68" spans="15:16" ht="14.25">
      <c r="O68" s="121"/>
      <c r="P68" s="121"/>
    </row>
    <row r="69" spans="13:15" ht="14.25">
      <c r="M69" s="120"/>
      <c r="O69" s="121"/>
    </row>
    <row r="70" spans="15:16" ht="14.25">
      <c r="O70" s="121"/>
      <c r="P70" s="121"/>
    </row>
    <row r="71" spans="13:15" ht="14.25">
      <c r="M71" s="120"/>
      <c r="O71" s="121"/>
    </row>
    <row r="72" spans="15:16" ht="14.25">
      <c r="O72" s="121"/>
      <c r="P72" s="121"/>
    </row>
    <row r="73" spans="13:15" ht="14.25">
      <c r="M73" s="120"/>
      <c r="O73" s="121"/>
    </row>
    <row r="74" spans="15:16" ht="14.25">
      <c r="O74" s="121"/>
      <c r="P74" s="121"/>
    </row>
    <row r="75" spans="13:15" ht="14.25">
      <c r="M75" s="120"/>
      <c r="O75" s="121"/>
    </row>
    <row r="76" spans="15:16" ht="14.25">
      <c r="O76" s="121"/>
      <c r="P76" s="121"/>
    </row>
    <row r="77" spans="13:15" ht="14.25">
      <c r="M77" s="120"/>
      <c r="O77" s="121"/>
    </row>
    <row r="78" spans="15:16" ht="14.25">
      <c r="O78" s="121"/>
      <c r="P78" s="121"/>
    </row>
    <row r="79" spans="13:15" ht="14.25">
      <c r="M79" s="120"/>
      <c r="O79" s="121"/>
    </row>
    <row r="80" spans="15:16" ht="14.25">
      <c r="O80" s="121"/>
      <c r="P80" s="121"/>
    </row>
    <row r="81" spans="13:15" ht="14.25">
      <c r="M81" s="120"/>
      <c r="O81" s="121"/>
    </row>
    <row r="82" spans="15:16" ht="14.25">
      <c r="O82" s="121"/>
      <c r="P82" s="121"/>
    </row>
    <row r="83" spans="12:13" ht="14.25">
      <c r="L83" s="120"/>
      <c r="M83" s="121"/>
    </row>
  </sheetData>
  <mergeCells count="3">
    <mergeCell ref="A8:G8"/>
    <mergeCell ref="A9:G9"/>
    <mergeCell ref="A10:G1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 R&amp;D (Tak-soft)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 Klaar</dc:creator>
  <cp:keywords/>
  <dc:description/>
  <cp:lastModifiedBy>Honza Tojnar</cp:lastModifiedBy>
  <cp:lastPrinted>2008-09-18T12:50:23Z</cp:lastPrinted>
  <dcterms:created xsi:type="dcterms:W3CDTF">2008-09-14T19:47:02Z</dcterms:created>
  <dcterms:modified xsi:type="dcterms:W3CDTF">2008-09-20T08:41:24Z</dcterms:modified>
  <cp:category/>
  <cp:version/>
  <cp:contentType/>
  <cp:contentStatus/>
</cp:coreProperties>
</file>