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2120" windowHeight="9120" activeTab="4"/>
  </bookViews>
  <sheets>
    <sheet name="Detailní souhrn" sheetId="1" r:id="rId1"/>
    <sheet name="Slivovice" sheetId="2" r:id="rId2"/>
    <sheet name="Rum" sheetId="3" r:id="rId3"/>
    <sheet name="Zlatokop" sheetId="4" r:id="rId4"/>
    <sheet name="Hruškovice" sheetId="5" r:id="rId5"/>
  </sheets>
  <definedNames/>
  <calcPr fullCalcOnLoad="1"/>
</workbook>
</file>

<file path=xl/sharedStrings.xml><?xml version="1.0" encoding="utf-8"?>
<sst xmlns="http://schemas.openxmlformats.org/spreadsheetml/2006/main" count="232" uniqueCount="56">
  <si>
    <t>SS-1</t>
  </si>
  <si>
    <t>RR-2</t>
  </si>
  <si>
    <t>HH-5</t>
  </si>
  <si>
    <t>RH-6</t>
  </si>
  <si>
    <t>RV-8</t>
  </si>
  <si>
    <t>VV-9</t>
  </si>
  <si>
    <t>RS-11</t>
  </si>
  <si>
    <t>RH-12</t>
  </si>
  <si>
    <t>RV-13</t>
  </si>
  <si>
    <t>SS-20</t>
  </si>
  <si>
    <t>Kája</t>
  </si>
  <si>
    <t>Čecháček</t>
  </si>
  <si>
    <t>Terezka</t>
  </si>
  <si>
    <t>Bábík</t>
  </si>
  <si>
    <t>Jéňa</t>
  </si>
  <si>
    <t>Starouš</t>
  </si>
  <si>
    <t>Pakuo</t>
  </si>
  <si>
    <t>Jméno</t>
  </si>
  <si>
    <t>SV-7</t>
  </si>
  <si>
    <t>HSH-10</t>
  </si>
  <si>
    <t>RH-15</t>
  </si>
  <si>
    <t>RH-17</t>
  </si>
  <si>
    <t>SS-16</t>
  </si>
  <si>
    <t>HV-14</t>
  </si>
  <si>
    <t>ZZ-3</t>
  </si>
  <si>
    <t>ZZ-4</t>
  </si>
  <si>
    <t>SV-19</t>
  </si>
  <si>
    <t>SV-21</t>
  </si>
  <si>
    <t>Body</t>
  </si>
  <si>
    <t>Pořadí</t>
  </si>
  <si>
    <t>Martin</t>
  </si>
  <si>
    <t>Petr</t>
  </si>
  <si>
    <t>S</t>
  </si>
  <si>
    <t>R</t>
  </si>
  <si>
    <t>Z</t>
  </si>
  <si>
    <t>H</t>
  </si>
  <si>
    <t>V</t>
  </si>
  <si>
    <t>6xS-18</t>
  </si>
  <si>
    <t>2.</t>
  </si>
  <si>
    <t>1.</t>
  </si>
  <si>
    <t>6.</t>
  </si>
  <si>
    <t>7.</t>
  </si>
  <si>
    <t>8.-9.</t>
  </si>
  <si>
    <t>3.</t>
  </si>
  <si>
    <t>4.-5.</t>
  </si>
  <si>
    <t>Podkategorii Zlatokopů vyhrál Kuželík</t>
  </si>
  <si>
    <t>Podkategorii Slivovice vyhrál Kája</t>
  </si>
  <si>
    <t>4.-9.</t>
  </si>
  <si>
    <t>3.-5.</t>
  </si>
  <si>
    <t>7.-9.</t>
  </si>
  <si>
    <t>Co kdo vypil na kterých kontrolách</t>
  </si>
  <si>
    <t>Podkategorii Rum vyhrál Kája</t>
  </si>
  <si>
    <t>3.-7.</t>
  </si>
  <si>
    <t>Nejvíce hrušek sklidil Honza Čech</t>
  </si>
  <si>
    <t>4.</t>
  </si>
  <si>
    <t>5.-9.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</si>
</sst>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workbookViewId="0" topLeftCell="A1">
      <selection activeCell="A1" sqref="A1"/>
    </sheetView>
  </sheetViews>
  <sheetFormatPr defaultColWidth="9.00390625" defaultRowHeight="12.75"/>
  <cols>
    <col min="1" max="1" width="6.00390625" style="3" customWidth="1"/>
    <col min="2" max="2" width="8.125" style="1" customWidth="1"/>
    <col min="3" max="3" width="5.375" style="3" customWidth="1"/>
    <col min="4" max="4" width="4.875" style="3" customWidth="1"/>
    <col min="5" max="12" width="5.375" style="3" customWidth="1"/>
    <col min="13" max="13" width="6.875" style="3" customWidth="1"/>
    <col min="14" max="20" width="5.375" style="3" customWidth="1"/>
    <col min="21" max="21" width="6.125" style="3" customWidth="1"/>
    <col min="22" max="24" width="5.375" style="3" customWidth="1"/>
    <col min="25" max="30" width="8.875" style="3" customWidth="1"/>
    <col min="31" max="16384" width="8.875" style="1" customWidth="1"/>
  </cols>
  <sheetData>
    <row r="1" ht="12" customHeight="1">
      <c r="A1" s="2" t="s">
        <v>50</v>
      </c>
    </row>
    <row r="2" ht="12" customHeight="1" thickBot="1"/>
    <row r="3" spans="1:24" ht="12" customHeight="1" thickBot="1">
      <c r="A3" s="4" t="s">
        <v>29</v>
      </c>
      <c r="B3" s="5" t="s">
        <v>17</v>
      </c>
      <c r="C3" s="4" t="s">
        <v>28</v>
      </c>
      <c r="D3" s="13" t="s">
        <v>0</v>
      </c>
      <c r="E3" s="12" t="s">
        <v>1</v>
      </c>
      <c r="F3" s="12" t="s">
        <v>24</v>
      </c>
      <c r="G3" s="12" t="s">
        <v>25</v>
      </c>
      <c r="H3" s="12" t="s">
        <v>2</v>
      </c>
      <c r="I3" s="12" t="s">
        <v>3</v>
      </c>
      <c r="J3" s="12" t="s">
        <v>18</v>
      </c>
      <c r="K3" s="12" t="s">
        <v>4</v>
      </c>
      <c r="L3" s="12" t="s">
        <v>5</v>
      </c>
      <c r="M3" s="12" t="s">
        <v>19</v>
      </c>
      <c r="N3" s="12" t="s">
        <v>6</v>
      </c>
      <c r="O3" s="12" t="s">
        <v>7</v>
      </c>
      <c r="P3" s="12" t="s">
        <v>8</v>
      </c>
      <c r="Q3" s="12" t="s">
        <v>23</v>
      </c>
      <c r="R3" s="12" t="s">
        <v>20</v>
      </c>
      <c r="S3" s="12" t="s">
        <v>22</v>
      </c>
      <c r="T3" s="12" t="s">
        <v>21</v>
      </c>
      <c r="U3" s="12" t="s">
        <v>37</v>
      </c>
      <c r="V3" s="12" t="s">
        <v>26</v>
      </c>
      <c r="W3" s="12" t="s">
        <v>9</v>
      </c>
      <c r="X3" s="14" t="s">
        <v>27</v>
      </c>
    </row>
    <row r="4" spans="1:24" ht="12" customHeight="1">
      <c r="A4" s="7" t="s">
        <v>39</v>
      </c>
      <c r="B4" s="8" t="s">
        <v>12</v>
      </c>
      <c r="C4" s="21">
        <f>1.3*(COUNTA(D4:X4)+1)</f>
        <v>9.1</v>
      </c>
      <c r="D4" s="15"/>
      <c r="E4" s="16"/>
      <c r="F4" s="16"/>
      <c r="G4" s="16" t="s">
        <v>34</v>
      </c>
      <c r="H4" s="16"/>
      <c r="I4" s="16"/>
      <c r="J4" s="16"/>
      <c r="K4" s="16"/>
      <c r="L4" s="16"/>
      <c r="M4" s="16"/>
      <c r="N4" s="16" t="s">
        <v>33</v>
      </c>
      <c r="O4" s="16" t="s">
        <v>35</v>
      </c>
      <c r="P4" s="16"/>
      <c r="Q4" s="16"/>
      <c r="R4" s="16"/>
      <c r="S4" s="16"/>
      <c r="T4" s="16" t="s">
        <v>35</v>
      </c>
      <c r="U4" s="16" t="s">
        <v>32</v>
      </c>
      <c r="V4" s="16"/>
      <c r="W4" s="16" t="s">
        <v>32</v>
      </c>
      <c r="X4" s="23"/>
    </row>
    <row r="5" spans="1:24" ht="12" customHeight="1">
      <c r="A5" s="9" t="s">
        <v>38</v>
      </c>
      <c r="B5" s="6" t="s">
        <v>10</v>
      </c>
      <c r="C5" s="21">
        <f>COUNTA(D5:X5)+1</f>
        <v>9</v>
      </c>
      <c r="D5" s="17" t="s">
        <v>32</v>
      </c>
      <c r="E5" s="18" t="s">
        <v>33</v>
      </c>
      <c r="F5" s="18"/>
      <c r="G5" s="18"/>
      <c r="H5" s="18"/>
      <c r="I5" s="18"/>
      <c r="J5" s="18"/>
      <c r="K5" s="18"/>
      <c r="L5" s="18"/>
      <c r="M5" s="18"/>
      <c r="N5" s="18" t="s">
        <v>32</v>
      </c>
      <c r="O5" s="18" t="s">
        <v>33</v>
      </c>
      <c r="P5" s="18" t="s">
        <v>36</v>
      </c>
      <c r="Q5" s="18"/>
      <c r="R5" s="18"/>
      <c r="S5" s="18"/>
      <c r="T5" s="18" t="s">
        <v>33</v>
      </c>
      <c r="U5" s="18" t="s">
        <v>32</v>
      </c>
      <c r="V5" s="18"/>
      <c r="W5" s="18" t="s">
        <v>32</v>
      </c>
      <c r="X5" s="24"/>
    </row>
    <row r="6" spans="1:24" ht="12" customHeight="1">
      <c r="A6" s="9" t="s">
        <v>43</v>
      </c>
      <c r="B6" s="6" t="s">
        <v>11</v>
      </c>
      <c r="C6" s="21">
        <f>COUNTA(D6:X6)+1</f>
        <v>8</v>
      </c>
      <c r="D6" s="17"/>
      <c r="E6" s="18"/>
      <c r="F6" s="18" t="s">
        <v>34</v>
      </c>
      <c r="G6" s="18"/>
      <c r="H6" s="18" t="s">
        <v>35</v>
      </c>
      <c r="I6" s="18" t="s">
        <v>33</v>
      </c>
      <c r="J6" s="18"/>
      <c r="K6" s="18"/>
      <c r="L6" s="18"/>
      <c r="M6" s="18" t="s">
        <v>35</v>
      </c>
      <c r="N6" s="18"/>
      <c r="O6" s="18"/>
      <c r="P6" s="18"/>
      <c r="Q6" s="18" t="s">
        <v>35</v>
      </c>
      <c r="R6" s="18" t="s">
        <v>35</v>
      </c>
      <c r="S6" s="18"/>
      <c r="T6" s="18"/>
      <c r="U6" s="18" t="s">
        <v>32</v>
      </c>
      <c r="V6" s="18"/>
      <c r="W6" s="18"/>
      <c r="X6" s="24"/>
    </row>
    <row r="7" spans="1:24" ht="12" customHeight="1">
      <c r="A7" s="9" t="s">
        <v>44</v>
      </c>
      <c r="B7" s="6" t="s">
        <v>31</v>
      </c>
      <c r="C7" s="21">
        <f aca="true" t="shared" si="0" ref="C7:C12">COUNTA(D7:X7)</f>
        <v>7</v>
      </c>
      <c r="D7" s="17"/>
      <c r="E7" s="18"/>
      <c r="F7" s="18" t="s">
        <v>34</v>
      </c>
      <c r="G7" s="18" t="s">
        <v>34</v>
      </c>
      <c r="H7" s="18"/>
      <c r="I7" s="18"/>
      <c r="J7" s="18"/>
      <c r="K7" s="18"/>
      <c r="L7" s="18" t="s">
        <v>36</v>
      </c>
      <c r="M7" s="18" t="s">
        <v>32</v>
      </c>
      <c r="N7" s="18"/>
      <c r="O7" s="18"/>
      <c r="P7" s="18"/>
      <c r="Q7" s="18" t="s">
        <v>36</v>
      </c>
      <c r="R7" s="18" t="s">
        <v>33</v>
      </c>
      <c r="S7" s="18"/>
      <c r="T7" s="18"/>
      <c r="U7" s="18"/>
      <c r="V7" s="18"/>
      <c r="W7" s="18"/>
      <c r="X7" s="24" t="s">
        <v>32</v>
      </c>
    </row>
    <row r="8" spans="1:24" ht="12" customHeight="1">
      <c r="A8" s="9" t="s">
        <v>44</v>
      </c>
      <c r="B8" s="6" t="s">
        <v>16</v>
      </c>
      <c r="C8" s="21">
        <f t="shared" si="0"/>
        <v>7</v>
      </c>
      <c r="D8" s="17" t="s">
        <v>32</v>
      </c>
      <c r="E8" s="18" t="s">
        <v>33</v>
      </c>
      <c r="F8" s="18"/>
      <c r="G8" s="18"/>
      <c r="H8" s="18" t="s">
        <v>35</v>
      </c>
      <c r="I8" s="18" t="s">
        <v>35</v>
      </c>
      <c r="J8" s="18" t="s">
        <v>36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 t="s">
        <v>32</v>
      </c>
      <c r="W8" s="18"/>
      <c r="X8" s="24" t="s">
        <v>36</v>
      </c>
    </row>
    <row r="9" spans="1:24" ht="12" customHeight="1">
      <c r="A9" s="9" t="s">
        <v>40</v>
      </c>
      <c r="B9" s="6" t="s">
        <v>30</v>
      </c>
      <c r="C9" s="21">
        <f t="shared" si="0"/>
        <v>4</v>
      </c>
      <c r="D9" s="17"/>
      <c r="E9" s="18"/>
      <c r="F9" s="18"/>
      <c r="G9" s="18"/>
      <c r="H9" s="18"/>
      <c r="I9" s="18"/>
      <c r="J9" s="18" t="s">
        <v>32</v>
      </c>
      <c r="K9" s="18" t="s">
        <v>33</v>
      </c>
      <c r="L9" s="18" t="s">
        <v>36</v>
      </c>
      <c r="M9" s="18" t="s">
        <v>35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24"/>
    </row>
    <row r="10" spans="1:24" ht="12" customHeight="1">
      <c r="A10" s="9" t="s">
        <v>41</v>
      </c>
      <c r="B10" s="6" t="s">
        <v>15</v>
      </c>
      <c r="C10" s="21">
        <f t="shared" si="0"/>
        <v>2</v>
      </c>
      <c r="D10" s="17"/>
      <c r="E10" s="18"/>
      <c r="F10" s="18"/>
      <c r="G10" s="18"/>
      <c r="H10" s="18"/>
      <c r="I10" s="18"/>
      <c r="J10" s="18"/>
      <c r="K10" s="18" t="s">
        <v>36</v>
      </c>
      <c r="L10" s="18"/>
      <c r="M10" s="18"/>
      <c r="N10" s="18"/>
      <c r="O10" s="18"/>
      <c r="P10" s="18" t="s">
        <v>33</v>
      </c>
      <c r="Q10" s="18"/>
      <c r="R10" s="18"/>
      <c r="S10" s="18"/>
      <c r="T10" s="18"/>
      <c r="U10" s="18"/>
      <c r="V10" s="18"/>
      <c r="W10" s="18"/>
      <c r="X10" s="24"/>
    </row>
    <row r="11" spans="1:24" ht="12" customHeight="1">
      <c r="A11" s="9" t="s">
        <v>42</v>
      </c>
      <c r="B11" s="6" t="s">
        <v>14</v>
      </c>
      <c r="C11" s="21">
        <f t="shared" si="0"/>
        <v>0</v>
      </c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24"/>
    </row>
    <row r="12" spans="1:24" ht="12" customHeight="1" thickBot="1">
      <c r="A12" s="11" t="s">
        <v>42</v>
      </c>
      <c r="B12" s="10" t="s">
        <v>13</v>
      </c>
      <c r="C12" s="22">
        <f t="shared" si="0"/>
        <v>0</v>
      </c>
      <c r="D12" s="19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5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workbookViewId="0" topLeftCell="A1">
      <selection activeCell="A1" sqref="A1"/>
    </sheetView>
  </sheetViews>
  <sheetFormatPr defaultColWidth="9.00390625" defaultRowHeight="12.75"/>
  <cols>
    <col min="1" max="1" width="6.625" style="3" customWidth="1"/>
    <col min="2" max="2" width="8.125" style="1" customWidth="1"/>
    <col min="3" max="3" width="5.375" style="3" customWidth="1"/>
    <col min="4" max="4" width="4.875" style="3" customWidth="1"/>
    <col min="5" max="5" width="5.375" style="3" customWidth="1"/>
    <col min="6" max="6" width="6.875" style="3" customWidth="1"/>
    <col min="7" max="8" width="5.375" style="3" customWidth="1"/>
    <col min="9" max="9" width="6.125" style="3" customWidth="1"/>
    <col min="10" max="12" width="5.375" style="3" customWidth="1"/>
    <col min="13" max="18" width="8.875" style="3" customWidth="1"/>
    <col min="19" max="16384" width="8.875" style="1" customWidth="1"/>
  </cols>
  <sheetData>
    <row r="1" ht="12" customHeight="1">
      <c r="A1" s="2" t="s">
        <v>46</v>
      </c>
    </row>
    <row r="2" ht="12" customHeight="1" thickBot="1"/>
    <row r="3" spans="1:12" ht="12" customHeight="1" thickBot="1">
      <c r="A3" s="4" t="s">
        <v>29</v>
      </c>
      <c r="B3" s="5" t="s">
        <v>17</v>
      </c>
      <c r="C3" s="4" t="s">
        <v>28</v>
      </c>
      <c r="D3" s="13" t="s">
        <v>0</v>
      </c>
      <c r="E3" s="12" t="s">
        <v>18</v>
      </c>
      <c r="F3" s="12" t="s">
        <v>19</v>
      </c>
      <c r="G3" s="12" t="s">
        <v>6</v>
      </c>
      <c r="H3" s="12" t="s">
        <v>22</v>
      </c>
      <c r="I3" s="12" t="s">
        <v>37</v>
      </c>
      <c r="J3" s="12" t="s">
        <v>26</v>
      </c>
      <c r="K3" s="12" t="s">
        <v>9</v>
      </c>
      <c r="L3" s="14" t="s">
        <v>27</v>
      </c>
    </row>
    <row r="4" spans="1:12" ht="12" customHeight="1">
      <c r="A4" s="7" t="s">
        <v>39</v>
      </c>
      <c r="B4" s="8" t="s">
        <v>10</v>
      </c>
      <c r="C4" s="21">
        <f>COUNTA(D4:L4)+1</f>
        <v>5</v>
      </c>
      <c r="D4" s="15" t="s">
        <v>32</v>
      </c>
      <c r="E4" s="16"/>
      <c r="F4" s="16"/>
      <c r="G4" s="16" t="s">
        <v>32</v>
      </c>
      <c r="H4" s="16"/>
      <c r="I4" s="16" t="s">
        <v>32</v>
      </c>
      <c r="J4" s="16"/>
      <c r="K4" s="16" t="s">
        <v>32</v>
      </c>
      <c r="L4" s="23"/>
    </row>
    <row r="5" spans="1:12" ht="12" customHeight="1">
      <c r="A5" s="9" t="s">
        <v>38</v>
      </c>
      <c r="B5" s="6" t="s">
        <v>12</v>
      </c>
      <c r="C5" s="21">
        <f>1.3*(COUNTA(D5:L5)+1)</f>
        <v>3.9000000000000004</v>
      </c>
      <c r="D5" s="17"/>
      <c r="E5" s="18"/>
      <c r="F5" s="18"/>
      <c r="G5" s="18"/>
      <c r="H5" s="18"/>
      <c r="I5" s="18" t="s">
        <v>32</v>
      </c>
      <c r="J5" s="18"/>
      <c r="K5" s="18" t="s">
        <v>32</v>
      </c>
      <c r="L5" s="24"/>
    </row>
    <row r="6" spans="1:12" ht="12" customHeight="1">
      <c r="A6" s="9" t="s">
        <v>48</v>
      </c>
      <c r="B6" s="6" t="s">
        <v>11</v>
      </c>
      <c r="C6" s="21">
        <f>COUNTA(D6:L6)+1</f>
        <v>2</v>
      </c>
      <c r="D6" s="17"/>
      <c r="E6" s="18"/>
      <c r="F6" s="18"/>
      <c r="G6" s="18"/>
      <c r="H6" s="18"/>
      <c r="I6" s="18" t="s">
        <v>32</v>
      </c>
      <c r="J6" s="18"/>
      <c r="K6" s="18"/>
      <c r="L6" s="24"/>
    </row>
    <row r="7" spans="1:12" ht="12" customHeight="1">
      <c r="A7" s="9" t="s">
        <v>48</v>
      </c>
      <c r="B7" s="6" t="s">
        <v>31</v>
      </c>
      <c r="C7" s="21">
        <f aca="true" t="shared" si="0" ref="C7:C12">COUNTA(D7:L7)</f>
        <v>2</v>
      </c>
      <c r="D7" s="17"/>
      <c r="E7" s="18"/>
      <c r="F7" s="18" t="s">
        <v>32</v>
      </c>
      <c r="G7" s="18"/>
      <c r="H7" s="18"/>
      <c r="I7" s="18"/>
      <c r="J7" s="18"/>
      <c r="K7" s="18"/>
      <c r="L7" s="24" t="s">
        <v>32</v>
      </c>
    </row>
    <row r="8" spans="1:12" ht="12" customHeight="1">
      <c r="A8" s="9" t="s">
        <v>48</v>
      </c>
      <c r="B8" s="6" t="s">
        <v>16</v>
      </c>
      <c r="C8" s="21">
        <f t="shared" si="0"/>
        <v>2</v>
      </c>
      <c r="D8" s="17" t="s">
        <v>32</v>
      </c>
      <c r="E8" s="18"/>
      <c r="F8" s="18"/>
      <c r="G8" s="18"/>
      <c r="H8" s="18"/>
      <c r="I8" s="18"/>
      <c r="J8" s="18" t="s">
        <v>32</v>
      </c>
      <c r="K8" s="18"/>
      <c r="L8" s="24"/>
    </row>
    <row r="9" spans="1:12" ht="12" customHeight="1">
      <c r="A9" s="9" t="s">
        <v>40</v>
      </c>
      <c r="B9" s="6" t="s">
        <v>30</v>
      </c>
      <c r="C9" s="21">
        <f t="shared" si="0"/>
        <v>1</v>
      </c>
      <c r="D9" s="17"/>
      <c r="E9" s="18" t="s">
        <v>32</v>
      </c>
      <c r="F9" s="18"/>
      <c r="G9" s="18"/>
      <c r="H9" s="18"/>
      <c r="I9" s="18"/>
      <c r="J9" s="18"/>
      <c r="K9" s="18"/>
      <c r="L9" s="24"/>
    </row>
    <row r="10" spans="1:12" ht="12" customHeight="1">
      <c r="A10" s="9" t="s">
        <v>49</v>
      </c>
      <c r="B10" s="6" t="s">
        <v>15</v>
      </c>
      <c r="C10" s="21">
        <f t="shared" si="0"/>
        <v>0</v>
      </c>
      <c r="D10" s="17"/>
      <c r="E10" s="18"/>
      <c r="F10" s="18"/>
      <c r="G10" s="18"/>
      <c r="H10" s="18"/>
      <c r="I10" s="18"/>
      <c r="J10" s="18"/>
      <c r="K10" s="18"/>
      <c r="L10" s="24"/>
    </row>
    <row r="11" spans="1:12" ht="12" customHeight="1">
      <c r="A11" s="9" t="s">
        <v>49</v>
      </c>
      <c r="B11" s="6" t="s">
        <v>14</v>
      </c>
      <c r="C11" s="21">
        <f t="shared" si="0"/>
        <v>0</v>
      </c>
      <c r="D11" s="17"/>
      <c r="E11" s="18"/>
      <c r="F11" s="18"/>
      <c r="G11" s="18"/>
      <c r="H11" s="18"/>
      <c r="I11" s="18"/>
      <c r="J11" s="18"/>
      <c r="K11" s="18"/>
      <c r="L11" s="24"/>
    </row>
    <row r="12" spans="1:12" ht="12" customHeight="1" thickBot="1">
      <c r="A12" s="11" t="s">
        <v>49</v>
      </c>
      <c r="B12" s="10" t="s">
        <v>13</v>
      </c>
      <c r="C12" s="22">
        <f t="shared" si="0"/>
        <v>0</v>
      </c>
      <c r="D12" s="19"/>
      <c r="E12" s="20"/>
      <c r="F12" s="20"/>
      <c r="G12" s="20"/>
      <c r="H12" s="20"/>
      <c r="I12" s="20"/>
      <c r="J12" s="20"/>
      <c r="K12" s="20"/>
      <c r="L12" s="25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3" customWidth="1"/>
    <col min="2" max="2" width="8.125" style="1" customWidth="1"/>
    <col min="3" max="8" width="5.375" style="3" customWidth="1"/>
    <col min="9" max="9" width="5.75390625" style="3" customWidth="1"/>
    <col min="10" max="10" width="6.25390625" style="3" customWidth="1"/>
    <col min="11" max="11" width="6.50390625" style="3" customWidth="1"/>
    <col min="12" max="17" width="8.875" style="3" customWidth="1"/>
    <col min="18" max="16384" width="8.875" style="1" customWidth="1"/>
  </cols>
  <sheetData>
    <row r="1" ht="12" customHeight="1">
      <c r="A1" s="2" t="s">
        <v>51</v>
      </c>
    </row>
    <row r="2" ht="12" customHeight="1" thickBot="1"/>
    <row r="3" spans="1:11" ht="12" customHeight="1" thickBot="1">
      <c r="A3" s="4" t="s">
        <v>29</v>
      </c>
      <c r="B3" s="5" t="s">
        <v>17</v>
      </c>
      <c r="C3" s="4" t="s">
        <v>28</v>
      </c>
      <c r="D3" s="12" t="s">
        <v>1</v>
      </c>
      <c r="E3" s="12" t="s">
        <v>3</v>
      </c>
      <c r="F3" s="12" t="s">
        <v>4</v>
      </c>
      <c r="G3" s="12" t="s">
        <v>6</v>
      </c>
      <c r="H3" s="12" t="s">
        <v>7</v>
      </c>
      <c r="I3" s="12" t="s">
        <v>8</v>
      </c>
      <c r="J3" s="12" t="s">
        <v>20</v>
      </c>
      <c r="K3" s="14" t="s">
        <v>21</v>
      </c>
    </row>
    <row r="4" spans="1:11" ht="12" customHeight="1">
      <c r="A4" s="7" t="s">
        <v>39</v>
      </c>
      <c r="B4" s="8" t="s">
        <v>10</v>
      </c>
      <c r="C4" s="21">
        <f>COUNTA(D4:K4)</f>
        <v>3</v>
      </c>
      <c r="D4" s="16" t="s">
        <v>33</v>
      </c>
      <c r="E4" s="16"/>
      <c r="F4" s="16"/>
      <c r="G4" s="16"/>
      <c r="H4" s="16" t="s">
        <v>33</v>
      </c>
      <c r="I4" s="16"/>
      <c r="J4" s="16"/>
      <c r="K4" s="23" t="s">
        <v>33</v>
      </c>
    </row>
    <row r="5" spans="1:11" ht="12" customHeight="1">
      <c r="A5" s="9" t="s">
        <v>38</v>
      </c>
      <c r="B5" s="6" t="s">
        <v>12</v>
      </c>
      <c r="C5" s="21">
        <f>1.3*(COUNTA(D5:K5))</f>
        <v>1.3</v>
      </c>
      <c r="D5" s="18"/>
      <c r="E5" s="18"/>
      <c r="F5" s="18"/>
      <c r="G5" s="18" t="s">
        <v>33</v>
      </c>
      <c r="H5" s="18"/>
      <c r="I5" s="18"/>
      <c r="J5" s="18"/>
      <c r="K5" s="24"/>
    </row>
    <row r="6" spans="1:11" ht="12" customHeight="1">
      <c r="A6" s="9" t="s">
        <v>52</v>
      </c>
      <c r="B6" s="6" t="s">
        <v>11</v>
      </c>
      <c r="C6" s="21">
        <f>COUNTA(D6:K6)</f>
        <v>1</v>
      </c>
      <c r="D6" s="18"/>
      <c r="E6" s="18" t="s">
        <v>33</v>
      </c>
      <c r="F6" s="18"/>
      <c r="G6" s="18"/>
      <c r="H6" s="18"/>
      <c r="I6" s="18"/>
      <c r="J6" s="18"/>
      <c r="K6" s="24"/>
    </row>
    <row r="7" spans="1:11" ht="12" customHeight="1">
      <c r="A7" s="9" t="s">
        <v>52</v>
      </c>
      <c r="B7" s="6" t="s">
        <v>31</v>
      </c>
      <c r="C7" s="21">
        <f>COUNTA(D7:K7)</f>
        <v>1</v>
      </c>
      <c r="D7" s="18"/>
      <c r="E7" s="18"/>
      <c r="F7" s="18"/>
      <c r="G7" s="18"/>
      <c r="H7" s="18"/>
      <c r="I7" s="18"/>
      <c r="J7" s="18" t="s">
        <v>33</v>
      </c>
      <c r="K7" s="24"/>
    </row>
    <row r="8" spans="1:11" ht="12" customHeight="1">
      <c r="A8" s="9" t="s">
        <v>52</v>
      </c>
      <c r="B8" s="6" t="s">
        <v>16</v>
      </c>
      <c r="C8" s="21">
        <f>COUNTA(D8:K8)</f>
        <v>1</v>
      </c>
      <c r="D8" s="18" t="s">
        <v>33</v>
      </c>
      <c r="E8" s="18"/>
      <c r="F8" s="18"/>
      <c r="G8" s="18"/>
      <c r="H8" s="18"/>
      <c r="I8" s="18"/>
      <c r="J8" s="18"/>
      <c r="K8" s="24"/>
    </row>
    <row r="9" spans="1:11" ht="12" customHeight="1">
      <c r="A9" s="9" t="s">
        <v>52</v>
      </c>
      <c r="B9" s="6" t="s">
        <v>30</v>
      </c>
      <c r="C9" s="21">
        <f>COUNTA(D9:K9)</f>
        <v>1</v>
      </c>
      <c r="D9" s="18"/>
      <c r="E9" s="18"/>
      <c r="F9" s="18" t="s">
        <v>33</v>
      </c>
      <c r="G9" s="18"/>
      <c r="H9" s="18"/>
      <c r="I9" s="18"/>
      <c r="J9" s="18"/>
      <c r="K9" s="24"/>
    </row>
    <row r="10" spans="1:11" ht="12" customHeight="1">
      <c r="A10" s="9" t="s">
        <v>52</v>
      </c>
      <c r="B10" s="6" t="s">
        <v>15</v>
      </c>
      <c r="C10" s="21">
        <f>COUNTA(D10:K10)</f>
        <v>1</v>
      </c>
      <c r="D10" s="18"/>
      <c r="E10" s="18"/>
      <c r="F10" s="18"/>
      <c r="G10" s="18"/>
      <c r="H10" s="18"/>
      <c r="I10" s="18" t="s">
        <v>33</v>
      </c>
      <c r="J10" s="18"/>
      <c r="K10" s="24"/>
    </row>
    <row r="11" spans="1:11" ht="12" customHeight="1">
      <c r="A11" s="9" t="s">
        <v>42</v>
      </c>
      <c r="B11" s="6" t="s">
        <v>14</v>
      </c>
      <c r="C11" s="21">
        <f>COUNTA(D11:K11)</f>
        <v>0</v>
      </c>
      <c r="D11" s="18"/>
      <c r="E11" s="18"/>
      <c r="F11" s="18"/>
      <c r="G11" s="18"/>
      <c r="H11" s="18"/>
      <c r="I11" s="18"/>
      <c r="J11" s="18"/>
      <c r="K11" s="24"/>
    </row>
    <row r="12" spans="1:11" ht="12" customHeight="1" thickBot="1">
      <c r="A12" s="11" t="s">
        <v>42</v>
      </c>
      <c r="B12" s="10" t="s">
        <v>13</v>
      </c>
      <c r="C12" s="22">
        <f>COUNTA(D12:K12)</f>
        <v>0</v>
      </c>
      <c r="D12" s="20"/>
      <c r="E12" s="20"/>
      <c r="F12" s="20"/>
      <c r="G12" s="20"/>
      <c r="H12" s="20"/>
      <c r="I12" s="20"/>
      <c r="J12" s="20"/>
      <c r="K12" s="25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workbookViewId="0" topLeftCell="A1">
      <selection activeCell="A1" sqref="A1"/>
    </sheetView>
  </sheetViews>
  <sheetFormatPr defaultColWidth="9.00390625" defaultRowHeight="12.75"/>
  <cols>
    <col min="1" max="1" width="6.625" style="3" customWidth="1"/>
    <col min="2" max="2" width="8.125" style="1" customWidth="1"/>
    <col min="3" max="5" width="5.375" style="3" customWidth="1"/>
    <col min="6" max="11" width="8.875" style="3" customWidth="1"/>
    <col min="12" max="16384" width="8.875" style="1" customWidth="1"/>
  </cols>
  <sheetData>
    <row r="1" ht="12" customHeight="1">
      <c r="A1" s="2" t="s">
        <v>45</v>
      </c>
    </row>
    <row r="2" ht="12" customHeight="1" thickBot="1"/>
    <row r="3" spans="1:5" ht="12" customHeight="1" thickBot="1">
      <c r="A3" s="4" t="s">
        <v>29</v>
      </c>
      <c r="B3" s="5" t="s">
        <v>17</v>
      </c>
      <c r="C3" s="4" t="s">
        <v>28</v>
      </c>
      <c r="D3" s="12" t="s">
        <v>24</v>
      </c>
      <c r="E3" s="14" t="s">
        <v>25</v>
      </c>
    </row>
    <row r="4" spans="1:5" ht="12" customHeight="1">
      <c r="A4" s="7" t="s">
        <v>39</v>
      </c>
      <c r="B4" s="8" t="s">
        <v>31</v>
      </c>
      <c r="C4" s="21">
        <f>COUNTA(D4:E4)</f>
        <v>2</v>
      </c>
      <c r="D4" s="16" t="s">
        <v>34</v>
      </c>
      <c r="E4" s="23" t="s">
        <v>34</v>
      </c>
    </row>
    <row r="5" spans="1:5" ht="12" customHeight="1">
      <c r="A5" s="9" t="s">
        <v>38</v>
      </c>
      <c r="B5" s="6" t="s">
        <v>12</v>
      </c>
      <c r="C5" s="21">
        <f>1.3*(COUNTA(D5:E5))</f>
        <v>1.3</v>
      </c>
      <c r="D5" s="18"/>
      <c r="E5" s="24" t="s">
        <v>34</v>
      </c>
    </row>
    <row r="6" spans="1:5" ht="12" customHeight="1">
      <c r="A6" s="9" t="s">
        <v>43</v>
      </c>
      <c r="B6" s="6" t="s">
        <v>11</v>
      </c>
      <c r="C6" s="21">
        <f>COUNTA(D6:E6)</f>
        <v>1</v>
      </c>
      <c r="D6" s="18" t="s">
        <v>34</v>
      </c>
      <c r="E6" s="24"/>
    </row>
    <row r="7" spans="1:5" ht="12" customHeight="1">
      <c r="A7" s="9" t="s">
        <v>47</v>
      </c>
      <c r="B7" s="6" t="s">
        <v>10</v>
      </c>
      <c r="C7" s="21">
        <f>COUNTA(D7:E7)</f>
        <v>0</v>
      </c>
      <c r="D7" s="18"/>
      <c r="E7" s="24"/>
    </row>
    <row r="8" spans="1:5" ht="12" customHeight="1">
      <c r="A8" s="9" t="s">
        <v>47</v>
      </c>
      <c r="B8" s="6" t="s">
        <v>16</v>
      </c>
      <c r="C8" s="21">
        <f>COUNTA(D8:E8)</f>
        <v>0</v>
      </c>
      <c r="D8" s="18"/>
      <c r="E8" s="24"/>
    </row>
    <row r="9" spans="1:5" ht="12" customHeight="1">
      <c r="A9" s="9" t="s">
        <v>47</v>
      </c>
      <c r="B9" s="6" t="s">
        <v>30</v>
      </c>
      <c r="C9" s="21">
        <f>COUNTA(D9:E9)</f>
        <v>0</v>
      </c>
      <c r="D9" s="18"/>
      <c r="E9" s="24"/>
    </row>
    <row r="10" spans="1:5" ht="12" customHeight="1">
      <c r="A10" s="9" t="s">
        <v>47</v>
      </c>
      <c r="B10" s="6" t="s">
        <v>15</v>
      </c>
      <c r="C10" s="21">
        <f>COUNTA(D10:E10)</f>
        <v>0</v>
      </c>
      <c r="D10" s="18"/>
      <c r="E10" s="24"/>
    </row>
    <row r="11" spans="1:5" ht="12" customHeight="1">
      <c r="A11" s="9" t="s">
        <v>47</v>
      </c>
      <c r="B11" s="6" t="s">
        <v>14</v>
      </c>
      <c r="C11" s="21">
        <f>COUNTA(D11:E11)</f>
        <v>0</v>
      </c>
      <c r="D11" s="18"/>
      <c r="E11" s="24"/>
    </row>
    <row r="12" spans="1:5" ht="12" customHeight="1" thickBot="1">
      <c r="A12" s="11" t="s">
        <v>47</v>
      </c>
      <c r="B12" s="10" t="s">
        <v>13</v>
      </c>
      <c r="C12" s="22">
        <f>COUNTA(D12:E12)</f>
        <v>0</v>
      </c>
      <c r="D12" s="20"/>
      <c r="E12" s="25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7.625" style="3" customWidth="1"/>
    <col min="2" max="2" width="8.125" style="1" customWidth="1"/>
    <col min="3" max="5" width="5.375" style="3" customWidth="1"/>
    <col min="6" max="6" width="6.875" style="3" customWidth="1"/>
    <col min="7" max="9" width="6.125" style="3" customWidth="1"/>
    <col min="10" max="10" width="6.375" style="3" customWidth="1"/>
    <col min="11" max="16" width="8.875" style="3" customWidth="1"/>
    <col min="17" max="16384" width="8.875" style="1" customWidth="1"/>
  </cols>
  <sheetData>
    <row r="1" ht="12" customHeight="1">
      <c r="A1" s="2" t="s">
        <v>53</v>
      </c>
    </row>
    <row r="2" ht="12" customHeight="1" thickBot="1"/>
    <row r="3" spans="1:10" ht="12" customHeight="1" thickBot="1">
      <c r="A3" s="4" t="s">
        <v>29</v>
      </c>
      <c r="B3" s="5" t="s">
        <v>17</v>
      </c>
      <c r="C3" s="4" t="s">
        <v>28</v>
      </c>
      <c r="D3" s="12" t="s">
        <v>2</v>
      </c>
      <c r="E3" s="12" t="s">
        <v>3</v>
      </c>
      <c r="F3" s="12" t="s">
        <v>19</v>
      </c>
      <c r="G3" s="12" t="s">
        <v>7</v>
      </c>
      <c r="H3" s="12" t="s">
        <v>23</v>
      </c>
      <c r="I3" s="12" t="s">
        <v>20</v>
      </c>
      <c r="J3" s="14" t="s">
        <v>21</v>
      </c>
    </row>
    <row r="4" spans="1:10" ht="12" customHeight="1">
      <c r="A4" s="7" t="s">
        <v>39</v>
      </c>
      <c r="B4" s="8" t="s">
        <v>11</v>
      </c>
      <c r="C4" s="21">
        <f>COUNTA(D4:J4)</f>
        <v>4</v>
      </c>
      <c r="D4" s="16" t="s">
        <v>35</v>
      </c>
      <c r="E4" s="16"/>
      <c r="F4" s="16" t="s">
        <v>35</v>
      </c>
      <c r="G4" s="16"/>
      <c r="H4" s="16" t="s">
        <v>35</v>
      </c>
      <c r="I4" s="16" t="s">
        <v>35</v>
      </c>
      <c r="J4" s="23"/>
    </row>
    <row r="5" spans="1:10" ht="12" customHeight="1">
      <c r="A5" s="9" t="s">
        <v>38</v>
      </c>
      <c r="B5" s="6" t="s">
        <v>12</v>
      </c>
      <c r="C5" s="21">
        <f>1.3*(COUNTA(D5:J5))</f>
        <v>2.6</v>
      </c>
      <c r="D5" s="18"/>
      <c r="E5" s="18"/>
      <c r="F5" s="18"/>
      <c r="G5" s="18" t="s">
        <v>35</v>
      </c>
      <c r="H5" s="18"/>
      <c r="I5" s="18"/>
      <c r="J5" s="24" t="s">
        <v>35</v>
      </c>
    </row>
    <row r="6" spans="1:10" ht="12" customHeight="1">
      <c r="A6" s="9" t="s">
        <v>43</v>
      </c>
      <c r="B6" s="6" t="s">
        <v>16</v>
      </c>
      <c r="C6" s="21">
        <f>COUNTA(D6:J6)</f>
        <v>2</v>
      </c>
      <c r="D6" s="18" t="s">
        <v>35</v>
      </c>
      <c r="E6" s="18" t="s">
        <v>35</v>
      </c>
      <c r="F6" s="18"/>
      <c r="G6" s="18"/>
      <c r="H6" s="18"/>
      <c r="I6" s="18"/>
      <c r="J6" s="24"/>
    </row>
    <row r="7" spans="1:10" ht="12" customHeight="1">
      <c r="A7" s="9" t="s">
        <v>54</v>
      </c>
      <c r="B7" s="6" t="s">
        <v>30</v>
      </c>
      <c r="C7" s="21">
        <f>COUNTA(D7:J7)</f>
        <v>1</v>
      </c>
      <c r="D7" s="18"/>
      <c r="E7" s="18"/>
      <c r="F7" s="18" t="s">
        <v>35</v>
      </c>
      <c r="G7" s="18"/>
      <c r="H7" s="18"/>
      <c r="I7" s="18"/>
      <c r="J7" s="24"/>
    </row>
    <row r="8" spans="1:10" ht="12" customHeight="1">
      <c r="A8" s="9" t="s">
        <v>55</v>
      </c>
      <c r="B8" s="6" t="s">
        <v>10</v>
      </c>
      <c r="C8" s="21">
        <f>COUNTA(D8:J8)</f>
        <v>0</v>
      </c>
      <c r="D8" s="18"/>
      <c r="E8" s="18"/>
      <c r="F8" s="18"/>
      <c r="G8" s="18"/>
      <c r="H8" s="18"/>
      <c r="I8" s="18"/>
      <c r="J8" s="24"/>
    </row>
    <row r="9" spans="1:10" ht="12" customHeight="1">
      <c r="A9" s="9" t="s">
        <v>55</v>
      </c>
      <c r="B9" s="6" t="s">
        <v>31</v>
      </c>
      <c r="C9" s="21">
        <f>COUNTA(D9:J9)</f>
        <v>0</v>
      </c>
      <c r="D9" s="18"/>
      <c r="E9" s="18"/>
      <c r="F9" s="18"/>
      <c r="G9" s="18"/>
      <c r="H9" s="18"/>
      <c r="I9" s="18"/>
      <c r="J9" s="24"/>
    </row>
    <row r="10" spans="1:10" ht="12" customHeight="1">
      <c r="A10" s="9" t="s">
        <v>55</v>
      </c>
      <c r="B10" s="6" t="s">
        <v>15</v>
      </c>
      <c r="C10" s="21">
        <f>COUNTA(D10:J10)</f>
        <v>0</v>
      </c>
      <c r="D10" s="18"/>
      <c r="E10" s="18"/>
      <c r="F10" s="18"/>
      <c r="G10" s="18"/>
      <c r="H10" s="18"/>
      <c r="I10" s="18"/>
      <c r="J10" s="24"/>
    </row>
    <row r="11" spans="1:10" ht="12" customHeight="1">
      <c r="A11" s="9" t="s">
        <v>55</v>
      </c>
      <c r="B11" s="6" t="s">
        <v>14</v>
      </c>
      <c r="C11" s="21">
        <f>COUNTA(D11:J11)</f>
        <v>0</v>
      </c>
      <c r="D11" s="18"/>
      <c r="E11" s="18"/>
      <c r="F11" s="18"/>
      <c r="G11" s="18"/>
      <c r="H11" s="18"/>
      <c r="I11" s="18"/>
      <c r="J11" s="24"/>
    </row>
    <row r="12" spans="1:10" ht="12" customHeight="1" thickBot="1">
      <c r="A12" s="11" t="s">
        <v>55</v>
      </c>
      <c r="B12" s="10" t="s">
        <v>13</v>
      </c>
      <c r="C12" s="22">
        <f>COUNTA(D12:J12)</f>
        <v>0</v>
      </c>
      <c r="D12" s="20"/>
      <c r="E12" s="20"/>
      <c r="F12" s="20"/>
      <c r="G12" s="20"/>
      <c r="H12" s="20"/>
      <c r="I12" s="20"/>
      <c r="J12" s="25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Tojnar</dc:creator>
  <cp:keywords/>
  <dc:description/>
  <cp:lastModifiedBy>Jan Tojnar</cp:lastModifiedBy>
  <cp:lastPrinted>2005-01-26T14:03:23Z</cp:lastPrinted>
  <dcterms:created xsi:type="dcterms:W3CDTF">2005-01-03T19:10:01Z</dcterms:created>
  <dcterms:modified xsi:type="dcterms:W3CDTF">2005-01-26T21:17:58Z</dcterms:modified>
  <cp:category/>
  <cp:version/>
  <cp:contentType/>
  <cp:contentStatus/>
</cp:coreProperties>
</file>