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13395" windowHeight="11205" activeTab="1"/>
  </bookViews>
  <sheets>
    <sheet name="01_Darwin-Eyers Rock 15.-26. 7." sheetId="11" r:id="rId1"/>
    <sheet name="02_Car Sydney 26. 7. - 2.8." sheetId="4" r:id="rId2"/>
  </sheets>
  <calcPr calcId="145621"/>
</workbook>
</file>

<file path=xl/calcChain.xml><?xml version="1.0" encoding="utf-8"?>
<calcChain xmlns="http://schemas.openxmlformats.org/spreadsheetml/2006/main">
  <c r="F5" i="4" l="1"/>
  <c r="F6" i="4"/>
  <c r="E6" i="11" l="1"/>
  <c r="J8" i="4" l="1"/>
  <c r="E8" i="4"/>
  <c r="I6" i="11" l="1"/>
  <c r="I5" i="11"/>
  <c r="E5" i="11"/>
  <c r="J6" i="4" l="1"/>
  <c r="J5" i="4"/>
</calcChain>
</file>

<file path=xl/sharedStrings.xml><?xml version="1.0" encoding="utf-8"?>
<sst xmlns="http://schemas.openxmlformats.org/spreadsheetml/2006/main" count="42" uniqueCount="32">
  <si>
    <t>Adresa</t>
  </si>
  <si>
    <t>Půjčovna Darwin</t>
  </si>
  <si>
    <t>Hertz</t>
  </si>
  <si>
    <t>Otevírací doba</t>
  </si>
  <si>
    <t>AUD</t>
  </si>
  <si>
    <t>CZK</t>
  </si>
  <si>
    <t>Kurz AUD:</t>
  </si>
  <si>
    <t>Airport</t>
  </si>
  <si>
    <t>Auto</t>
  </si>
  <si>
    <t>Toyota Yaris</t>
  </si>
  <si>
    <t>Dojezd [km]</t>
  </si>
  <si>
    <t>Spořeba [l/100 km]</t>
  </si>
  <si>
    <t>Objem nádrže [l]</t>
  </si>
  <si>
    <t>Toyota Corolla</t>
  </si>
  <si>
    <t>Půjčovna</t>
  </si>
  <si>
    <t>7:00 - 20:00</t>
  </si>
  <si>
    <t>Pá: 6:00-1:30</t>
  </si>
  <si>
    <t xml:space="preserve">Termín vyzvednutí </t>
  </si>
  <si>
    <t>Sydney Airport</t>
  </si>
  <si>
    <t xml:space="preserve">Termín vrácení </t>
  </si>
  <si>
    <t>Vyzvednutí Darwin Airport (15. 7. 16:00), odevzdání Eyers Rock Airport (26. 7. 12:30)</t>
  </si>
  <si>
    <t>Eyers Rock Airport</t>
  </si>
  <si>
    <t>9:00 - 16:00</t>
  </si>
  <si>
    <t>Ceny na webu East Coast</t>
  </si>
  <si>
    <t>Ceny na webu Momondo</t>
  </si>
  <si>
    <t>26. 7. 19:00</t>
  </si>
  <si>
    <t>Web East Coast</t>
  </si>
  <si>
    <t>5 dv. automat Hyundai i20</t>
  </si>
  <si>
    <t xml:space="preserve">4 dv. automat Nissan Almera </t>
  </si>
  <si>
    <t>3 dv. manuál Hyundai i20</t>
  </si>
  <si>
    <t>Web Momondo</t>
  </si>
  <si>
    <t>2. 8. 17:00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</si>
</sst>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\ &quot;Kč&quot;;[Red]\-#,##0.0\ &quot;Kč&quot;"/>
    <numFmt numFmtId="165" formatCode="#,##0\ &quot;Kč&quot;"/>
    <numFmt numFmtId="166" formatCode="[$$-C09]#,##0.0"/>
  </numFmts>
  <fonts count="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/>
    <xf numFmtId="0" fontId="2" fillId="0" borderId="0" xfId="0" applyFont="1" applyBorder="1" applyAlignment="1">
      <alignment horizontal="right" vertical="center"/>
    </xf>
    <xf numFmtId="164" fontId="2" fillId="0" borderId="0" xfId="0" applyNumberFormat="1" applyFont="1" applyBorder="1" applyAlignment="1">
      <alignment vertical="center"/>
    </xf>
    <xf numFmtId="0" fontId="1" fillId="0" borderId="1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/>
    <xf numFmtId="0" fontId="2" fillId="0" borderId="1" xfId="0" applyFont="1" applyBorder="1"/>
    <xf numFmtId="0" fontId="2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1" fontId="2" fillId="0" borderId="7" xfId="0" applyNumberFormat="1" applyFont="1" applyBorder="1" applyAlignment="1">
      <alignment horizontal="center"/>
    </xf>
    <xf numFmtId="0" fontId="1" fillId="0" borderId="8" xfId="0" applyFont="1" applyBorder="1"/>
    <xf numFmtId="0" fontId="1" fillId="0" borderId="4" xfId="0" applyFont="1" applyBorder="1"/>
    <xf numFmtId="0" fontId="1" fillId="0" borderId="3" xfId="0" applyFont="1" applyBorder="1" applyAlignment="1">
      <alignment horizontal="center"/>
    </xf>
    <xf numFmtId="0" fontId="2" fillId="0" borderId="9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1" fillId="0" borderId="14" xfId="0" applyFont="1" applyBorder="1"/>
    <xf numFmtId="0" fontId="1" fillId="0" borderId="15" xfId="0" applyFont="1" applyBorder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165" fontId="2" fillId="0" borderId="3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/>
    <xf numFmtId="0" fontId="2" fillId="0" borderId="0" xfId="0" applyFont="1" applyBorder="1"/>
    <xf numFmtId="0" fontId="1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vertical="center" wrapText="1"/>
    </xf>
    <xf numFmtId="1" fontId="2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165" fontId="2" fillId="2" borderId="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 wrapText="1"/>
    </xf>
    <xf numFmtId="1" fontId="2" fillId="2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8</xdr:row>
      <xdr:rowOff>140971</xdr:rowOff>
    </xdr:from>
    <xdr:to>
      <xdr:col>10</xdr:col>
      <xdr:colOff>952499</xdr:colOff>
      <xdr:row>32</xdr:row>
      <xdr:rowOff>85126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" y="1969771"/>
          <a:ext cx="8562975" cy="4744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184731" cy="264560"/>
    <xdr:sp macro="" textlink="">
      <xdr:nvSpPr>
        <xdr:cNvPr id="4" name="TextovéPole 3"/>
        <xdr:cNvSpPr txBox="1"/>
      </xdr:nvSpPr>
      <xdr:spPr>
        <a:xfrm>
          <a:off x="8486775" y="9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twoCellAnchor editAs="oneCell">
    <xdr:from>
      <xdr:col>0</xdr:col>
      <xdr:colOff>28576</xdr:colOff>
      <xdr:row>28</xdr:row>
      <xdr:rowOff>123825</xdr:rowOff>
    </xdr:from>
    <xdr:to>
      <xdr:col>9</xdr:col>
      <xdr:colOff>579559</xdr:colOff>
      <xdr:row>56</xdr:row>
      <xdr:rowOff>141924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6553200"/>
          <a:ext cx="8104308" cy="5618799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58362</xdr:rowOff>
    </xdr:from>
    <xdr:to>
      <xdr:col>22</xdr:col>
      <xdr:colOff>409574</xdr:colOff>
      <xdr:row>26</xdr:row>
      <xdr:rowOff>157535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258387"/>
          <a:ext cx="7981949" cy="5928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N41" sqref="N41"/>
    </sheetView>
  </sheetViews>
  <sheetFormatPr defaultRowHeight="15.75" x14ac:dyDescent="0.25"/>
  <cols>
    <col min="1" max="1" width="10.7109375" style="1" customWidth="1"/>
    <col min="2" max="2" width="9.140625" style="1"/>
    <col min="3" max="3" width="14.7109375" style="1" customWidth="1"/>
    <col min="4" max="4" width="9.140625" style="1"/>
    <col min="5" max="5" width="10.7109375" style="1" customWidth="1"/>
    <col min="6" max="6" width="14.5703125" style="1" customWidth="1"/>
    <col min="7" max="7" width="10.5703125" style="1" customWidth="1"/>
    <col min="8" max="8" width="10.140625" style="1" customWidth="1"/>
    <col min="9" max="9" width="9.140625" style="1"/>
    <col min="10" max="11" width="16.42578125" style="1" customWidth="1"/>
    <col min="12" max="16384" width="9.140625" style="1"/>
  </cols>
  <sheetData>
    <row r="1" spans="1:11" x14ac:dyDescent="0.25">
      <c r="A1" s="3" t="s">
        <v>20</v>
      </c>
      <c r="J1" s="4" t="s">
        <v>6</v>
      </c>
      <c r="K1" s="5">
        <v>17.7</v>
      </c>
    </row>
    <row r="2" spans="1:11" ht="16.5" thickBot="1" x14ac:dyDescent="0.3"/>
    <row r="3" spans="1:11" ht="32.25" thickBot="1" x14ac:dyDescent="0.3">
      <c r="A3" s="19" t="s">
        <v>1</v>
      </c>
      <c r="B3" s="20" t="s">
        <v>0</v>
      </c>
      <c r="C3" s="24" t="s">
        <v>3</v>
      </c>
      <c r="D3" s="28" t="s">
        <v>4</v>
      </c>
      <c r="E3" s="29" t="s">
        <v>5</v>
      </c>
      <c r="F3" s="25" t="s">
        <v>8</v>
      </c>
      <c r="G3" s="21" t="s">
        <v>11</v>
      </c>
      <c r="H3" s="21" t="s">
        <v>12</v>
      </c>
      <c r="I3" s="22" t="s">
        <v>10</v>
      </c>
      <c r="J3" s="19" t="s">
        <v>21</v>
      </c>
      <c r="K3" s="23" t="s">
        <v>3</v>
      </c>
    </row>
    <row r="4" spans="1:11" x14ac:dyDescent="0.25">
      <c r="A4" s="6"/>
      <c r="B4" s="7"/>
      <c r="C4" s="14"/>
      <c r="D4" s="30"/>
      <c r="E4" s="18"/>
      <c r="F4" s="26"/>
      <c r="G4" s="7"/>
      <c r="H4" s="8"/>
      <c r="I4" s="14"/>
      <c r="J4" s="6"/>
      <c r="K4" s="9"/>
    </row>
    <row r="5" spans="1:11" x14ac:dyDescent="0.25">
      <c r="A5" s="10" t="s">
        <v>2</v>
      </c>
      <c r="B5" s="7" t="s">
        <v>7</v>
      </c>
      <c r="C5" s="14" t="s">
        <v>16</v>
      </c>
      <c r="D5" s="40">
        <v>751.55</v>
      </c>
      <c r="E5" s="31">
        <f>D5*$K$1</f>
        <v>13302.434999999999</v>
      </c>
      <c r="F5" s="26" t="s">
        <v>9</v>
      </c>
      <c r="G5" s="8">
        <v>5.0999999999999996</v>
      </c>
      <c r="H5" s="8">
        <v>42</v>
      </c>
      <c r="I5" s="15">
        <f>100*H5/G5</f>
        <v>823.52941176470597</v>
      </c>
      <c r="J5" s="6" t="s">
        <v>7</v>
      </c>
      <c r="K5" s="38" t="s">
        <v>22</v>
      </c>
    </row>
    <row r="6" spans="1:11" x14ac:dyDescent="0.25">
      <c r="A6" s="10"/>
      <c r="B6" s="7"/>
      <c r="C6" s="14"/>
      <c r="D6" s="40">
        <v>769.98</v>
      </c>
      <c r="E6" s="31">
        <f>D6*$K$1</f>
        <v>13628.646000000001</v>
      </c>
      <c r="F6" s="26" t="s">
        <v>13</v>
      </c>
      <c r="G6" s="8">
        <v>6.7</v>
      </c>
      <c r="H6" s="8">
        <v>55</v>
      </c>
      <c r="I6" s="15">
        <f>100*H6/G6</f>
        <v>820.8955223880597</v>
      </c>
      <c r="J6" s="6"/>
      <c r="K6" s="38"/>
    </row>
    <row r="7" spans="1:11" ht="16.5" thickBot="1" x14ac:dyDescent="0.3">
      <c r="A7" s="11"/>
      <c r="B7" s="12"/>
      <c r="C7" s="16"/>
      <c r="D7" s="32"/>
      <c r="E7" s="33"/>
      <c r="F7" s="27"/>
      <c r="G7" s="12"/>
      <c r="H7" s="12"/>
      <c r="I7" s="16"/>
      <c r="J7" s="17"/>
      <c r="K7" s="13"/>
    </row>
    <row r="13" spans="1:11" x14ac:dyDescent="0.25">
      <c r="A13"/>
    </row>
  </sheetData>
  <pageMargins left="0.59055118110236227" right="0.59055118110236227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tabSelected="1" zoomScaleNormal="100" workbookViewId="0">
      <selection activeCell="D8" sqref="D8"/>
    </sheetView>
  </sheetViews>
  <sheetFormatPr defaultRowHeight="15.75" x14ac:dyDescent="0.25"/>
  <cols>
    <col min="1" max="1" width="17" style="1" customWidth="1"/>
    <col min="2" max="2" width="12" style="1" customWidth="1"/>
    <col min="3" max="3" width="13.140625" style="1" customWidth="1"/>
    <col min="4" max="4" width="11.7109375" style="1" customWidth="1"/>
    <col min="5" max="5" width="8.85546875" style="1" customWidth="1"/>
    <col min="6" max="6" width="10.7109375" style="1" customWidth="1"/>
    <col min="7" max="7" width="14.42578125" style="1" customWidth="1"/>
    <col min="8" max="8" width="13.28515625" style="1" customWidth="1"/>
    <col min="9" max="9" width="12.140625" style="1" customWidth="1"/>
    <col min="10" max="10" width="8.7109375" style="1" customWidth="1"/>
    <col min="11" max="11" width="12.7109375" style="1" customWidth="1"/>
    <col min="12" max="12" width="11.85546875" style="1" customWidth="1"/>
    <col min="13" max="16384" width="9.140625" style="1"/>
  </cols>
  <sheetData>
    <row r="1" spans="1:12" x14ac:dyDescent="0.25">
      <c r="A1" s="3" t="s">
        <v>18</v>
      </c>
      <c r="I1" s="4" t="s">
        <v>6</v>
      </c>
      <c r="J1" s="5">
        <v>17.7</v>
      </c>
      <c r="K1" s="2" t="s">
        <v>24</v>
      </c>
    </row>
    <row r="2" spans="1:12" ht="16.5" thickBot="1" x14ac:dyDescent="0.3"/>
    <row r="3" spans="1:12" ht="32.25" thickBot="1" x14ac:dyDescent="0.3">
      <c r="A3" s="19" t="s">
        <v>14</v>
      </c>
      <c r="B3" s="20" t="s">
        <v>3</v>
      </c>
      <c r="C3" s="21" t="s">
        <v>17</v>
      </c>
      <c r="D3" s="29" t="s">
        <v>19</v>
      </c>
      <c r="E3" s="28" t="s">
        <v>4</v>
      </c>
      <c r="F3" s="29" t="s">
        <v>5</v>
      </c>
      <c r="G3" s="25" t="s">
        <v>8</v>
      </c>
      <c r="H3" s="21" t="s">
        <v>11</v>
      </c>
      <c r="I3" s="21" t="s">
        <v>12</v>
      </c>
      <c r="J3" s="29" t="s">
        <v>10</v>
      </c>
      <c r="K3" s="34"/>
      <c r="L3" s="34"/>
    </row>
    <row r="4" spans="1:12" x14ac:dyDescent="0.25">
      <c r="A4" s="6"/>
      <c r="B4" s="7"/>
      <c r="C4" s="8"/>
      <c r="D4" s="18"/>
      <c r="E4" s="30"/>
      <c r="F4" s="18"/>
      <c r="G4" s="26"/>
      <c r="H4" s="7"/>
      <c r="I4" s="8"/>
      <c r="J4" s="9"/>
      <c r="K4" s="35"/>
      <c r="L4" s="35"/>
    </row>
    <row r="5" spans="1:12" ht="31.5" customHeight="1" x14ac:dyDescent="0.25">
      <c r="A5" s="41" t="s">
        <v>26</v>
      </c>
      <c r="B5" s="42"/>
      <c r="C5" s="43"/>
      <c r="D5" s="44"/>
      <c r="E5" s="45">
        <v>189.03</v>
      </c>
      <c r="F5" s="46">
        <f>E5*$J$1</f>
        <v>3345.8309999999997</v>
      </c>
      <c r="G5" s="47" t="s">
        <v>29</v>
      </c>
      <c r="H5" s="43">
        <v>6.5</v>
      </c>
      <c r="I5" s="43">
        <v>45</v>
      </c>
      <c r="J5" s="48">
        <f>100*I5/H5</f>
        <v>692.30769230769226</v>
      </c>
      <c r="K5" s="36"/>
      <c r="L5" s="37"/>
    </row>
    <row r="6" spans="1:12" ht="31.5" customHeight="1" x14ac:dyDescent="0.25">
      <c r="A6" s="49"/>
      <c r="B6" s="42" t="s">
        <v>15</v>
      </c>
      <c r="C6" s="58" t="s">
        <v>25</v>
      </c>
      <c r="D6" s="59" t="s">
        <v>31</v>
      </c>
      <c r="E6" s="45">
        <v>207.81</v>
      </c>
      <c r="F6" s="46">
        <f>E6*$J$1</f>
        <v>3678.2370000000001</v>
      </c>
      <c r="G6" s="47" t="s">
        <v>28</v>
      </c>
      <c r="H6" s="43">
        <v>7.1</v>
      </c>
      <c r="I6" s="43">
        <v>60</v>
      </c>
      <c r="J6" s="48">
        <f>100*I6/H6</f>
        <v>845.07042253521126</v>
      </c>
      <c r="K6" s="35"/>
      <c r="L6" s="35"/>
    </row>
    <row r="7" spans="1:12" x14ac:dyDescent="0.25">
      <c r="A7" s="41"/>
      <c r="B7" s="42"/>
      <c r="C7" s="43"/>
      <c r="D7" s="44"/>
      <c r="E7" s="45"/>
      <c r="F7" s="46"/>
      <c r="G7" s="47"/>
      <c r="H7" s="43"/>
      <c r="I7" s="43"/>
      <c r="J7" s="48"/>
      <c r="K7" s="35"/>
      <c r="L7" s="35"/>
    </row>
    <row r="8" spans="1:12" ht="31.5" customHeight="1" x14ac:dyDescent="0.25">
      <c r="A8" s="50" t="s">
        <v>30</v>
      </c>
      <c r="B8" s="51"/>
      <c r="C8" s="52"/>
      <c r="D8" s="53"/>
      <c r="E8" s="54">
        <f>F8/$J$1</f>
        <v>190.80169491525425</v>
      </c>
      <c r="F8" s="55">
        <v>3377.19</v>
      </c>
      <c r="G8" s="56" t="s">
        <v>27</v>
      </c>
      <c r="H8" s="52">
        <v>6.5</v>
      </c>
      <c r="I8" s="52">
        <v>45</v>
      </c>
      <c r="J8" s="57">
        <f>100*I8/H8</f>
        <v>692.30769230769226</v>
      </c>
      <c r="K8" s="35"/>
      <c r="L8" s="35"/>
    </row>
    <row r="9" spans="1:12" ht="16.5" thickBot="1" x14ac:dyDescent="0.3">
      <c r="A9" s="17"/>
      <c r="B9" s="12"/>
      <c r="C9" s="39"/>
      <c r="D9" s="33"/>
      <c r="E9" s="32"/>
      <c r="F9" s="33"/>
      <c r="G9" s="27"/>
      <c r="H9" s="12"/>
      <c r="I9" s="12"/>
      <c r="J9" s="13"/>
      <c r="K9" s="35"/>
      <c r="L9" s="35"/>
    </row>
    <row r="10" spans="1:12" x14ac:dyDescent="0.25">
      <c r="A10" s="2"/>
    </row>
    <row r="11" spans="1:12" x14ac:dyDescent="0.25">
      <c r="A11" s="2"/>
    </row>
    <row r="28" spans="1:1" x14ac:dyDescent="0.25">
      <c r="A28" s="2" t="s">
        <v>23</v>
      </c>
    </row>
  </sheetData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01_Darwin-Eyers Rock 15.-26. 7.</vt:lpstr>
      <vt:lpstr>02_Car Sydney 26. 7. - 2.8.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Tojnar</dc:creator>
  <cp:lastModifiedBy>Tojnar Jan (UNP-RPA)</cp:lastModifiedBy>
  <cp:lastPrinted>2015-12-18T07:34:44Z</cp:lastPrinted>
  <dcterms:created xsi:type="dcterms:W3CDTF">2015-11-03T18:37:36Z</dcterms:created>
  <dcterms:modified xsi:type="dcterms:W3CDTF">2015-12-21T07:41:41Z</dcterms:modified>
</cp:coreProperties>
</file>